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ho pays to prepare mail a" sheetId="1" r:id="rId1"/>
    <sheet name="who pays to prepare mail a-1" sheetId="2" r:id="rId2"/>
    <sheet name="other" sheetId="3" r:id="rId3"/>
    <sheet name="impact of stock price on v" sheetId="4" r:id="rId4"/>
    <sheet name="impact of stock price on v-1" sheetId="5" r:id="rId5"/>
    <sheet name="compensation and related t" sheetId="6" r:id="rId6"/>
    <sheet name="compensation and related t-1" sheetId="7" r:id="rId7"/>
    <sheet name="compensation and related t-2" sheetId="8" r:id="rId8"/>
    <sheet name="compensation and related t-3" sheetId="9" r:id="rId9"/>
    <sheet name="2009 grants of planbased a" sheetId="10" r:id="rId10"/>
    <sheet name="outstanding equity awards " sheetId="11" r:id="rId11"/>
    <sheet name="2009 option exercises and " sheetId="12" r:id="rId12"/>
    <sheet name="pension benefits at 2009 f" sheetId="13" r:id="rId13"/>
    <sheet name="potential payments upon te" sheetId="14" r:id="rId14"/>
    <sheet name="audit and other fees" sheetId="15" r:id="rId15"/>
    <sheet name="audit and other fees-1" sheetId="16" r:id="rId16"/>
  </sheets>
  <definedNames/>
  <calcPr fullCalcOnLoad="1"/>
</workbook>
</file>

<file path=xl/sharedStrings.xml><?xml version="1.0" encoding="utf-8"?>
<sst xmlns="http://schemas.openxmlformats.org/spreadsheetml/2006/main" count="412" uniqueCount="200">
  <si>
    <t xml:space="preserve"> Who pays to prepare, mail and solicit the proxies?</t>
  </si>
  <si>
    <t>Shares</t>
  </si>
  <si>
    <t>Name</t>
  </si>
  <si>
    <t>Beneficially 
Owned</t>
  </si>
  <si>
    <t>Percent
of Class</t>
  </si>
  <si>
    <t>Old Republic International Corporation(1)</t>
  </si>
  <si>
    <t>14.8%</t>
  </si>
  <si>
    <t>307 North Michigan Avenue
Chicago, IL 60601</t>
  </si>
  <si>
    <t>FMR, LLC(2)</t>
  </si>
  <si>
    <t>10.3%</t>
  </si>
  <si>
    <t>82 Devonshire Street 
Boston, Massachusetts 02109</t>
  </si>
  <si>
    <t>BlackRock, Inc.(3)</t>
  </si>
  <si>
    <t>5.4%</t>
  </si>
  <si>
    <t>40 East 52nd Street
New York, NY 10022</t>
  </si>
  <si>
    <t>Curt S. Culver(4)</t>
  </si>
  <si>
    <t>*</t>
  </si>
  <si>
    <t>J. Michael Lauer(4)</t>
  </si>
  <si>
    <t>Patrick Sinks(4)</t>
  </si>
  <si>
    <t>Jeffrey H. Lane(4)</t>
  </si>
  <si>
    <t>Lawrence J. Pierzchalski(4)</t>
  </si>
  <si>
    <t>All directors and executive officers as a group (17 persons)(4)(5)</t>
  </si>
  <si>
    <t>2.2%</t>
  </si>
  <si>
    <t>Includes shares that could be purchased on the record date or within 60 days thereafter by
exercise of stock options granted to the executive officers: Mr. Culver  355,000; Mr. Lauer 
119,000; Mr. Sinks  68,000; Mr. Pierzchalski  119,000; Mr. Lane  102,800; and all executive
officers as a group  853,050. Also includes shares held in our Profit Sharing and Savings Plan
and Trust by the executive officers: Mr. Culver  12,673; Mr. Lauer  53,182; Mr. Sinks 
11,712; and all executive officers as a group  195,771. Also includes restricted shares over
which the executive officer has sole voting power but no investment power: Mr. Culver  64,160;
Mr. Lauer  8,694; Mr. Sinks  40,100; Mr. Pierzchalski  21,654; Mr. Lane  10,314; and all
executive officers as a group  154,402. Excludes shares underlying restricted stock units
(RSUs) that cannot be settled in Common Stock within 60 days of the record date: Mr. Culver 
470,096; Mr. Lauer  163,518; Mr. Sinks  278,810; Mr. Pierzchalski  150,558; Mr. Lane 
161,898; and all executive officers as a group  1,384,619. Also includes shares for which voting
and investment power are shared as follows: Mr. Lauer  1,520; and all directors and executive
officers as a group  46,660.</t>
  </si>
  <si>
    <t>Includes an aggregate of 91,863 shares underlying RSUs held by our non-management directors,
which could be settled in shares of Common Stock within 60 days of the record date. Also includes
an aggregate of 173,135 restricted shares held by all directors and executive officers as a group.
The beneficial owners have sole voting power but no investment power over the restricted shares.
Excludes an aggregate of 610,890 share units held by our non-management directors that cannot be
settled in shares of Common Stock.</t>
  </si>
  <si>
    <t xml:space="preserve"> Other: </t>
  </si>
  <si>
    <t>Fees Earned</t>
  </si>
  <si>
    <t>or Paid in</t>
  </si>
  <si>
    <t>Stock</t>
  </si>
  <si>
    <t>Cash ($)(1)</t>
  </si>
  <si>
    <t>Awards ($)(2)</t>
  </si>
  <si>
    <t>Total ($)</t>
  </si>
  <si>
    <t>James A. Abbott</t>
  </si>
  <si>
    <t>Karl E. Case</t>
  </si>
  <si>
    <t>David S. Engelman</t>
  </si>
  <si>
    <t>Thomas M. Hagerty</t>
  </si>
  <si>
    <t>Kenneth M. Jastrow, II</t>
  </si>
  <si>
    <t>Daniel P. Kearney</t>
  </si>
  <si>
    <t>Michael E. Lehman</t>
  </si>
  <si>
    <t>William A. McIntosh</t>
  </si>
  <si>
    <t>Leslie M. Muma</t>
  </si>
  <si>
    <t>Donald T. Nicolaisen</t>
  </si>
  <si>
    <t xml:space="preserve"> Impact of Stock Price on Value of Stock Options and Restricted Equity</t>
  </si>
  <si>
    <t>Value Realized From Option Exercises</t>
  </si>
  <si>
    <t>and Vesting of Restricted Equity(1)</t>
  </si>
  <si>
    <t>2006</t>
  </si>
  <si>
    <t>2007</t>
  </si>
  <si>
    <t>2008</t>
  </si>
  <si>
    <t>2009</t>
  </si>
  <si>
    <t>Curt Culver</t>
  </si>
  <si>
    <t>J. Michael Lauer</t>
  </si>
  <si>
    <t>Patrick Sinks</t>
  </si>
  <si>
    <t>Lawrence Pierzchalski</t>
  </si>
  <si>
    <t>Jeffrey Lane</t>
  </si>
  <si>
    <t>Value as of December 31(1)</t>
  </si>
  <si>
    <t xml:space="preserve"> Compensation
And Related Tables</t>
  </si>
  <si>
    <t>Change in</t>
  </si>
  <si>
    <t>Pension Value</t>
  </si>
  <si>
    <t>and Nonqualified</t>
  </si>
  <si>
    <t>Deferred</t>
  </si>
  <si>
    <t>Compensation</t>
  </si>
  <si>
    <t>All Other</t>
  </si>
  <si>
    <t>Total</t>
  </si>
  <si>
    <t>Name and Principal</t>
  </si>
  <si>
    <t>Salary</t>
  </si>
  <si>
    <t>Bonus</t>
  </si>
  <si>
    <t>Awards</t>
  </si>
  <si>
    <t>Earnings</t>
  </si>
  <si>
    <t>Position</t>
  </si>
  <si>
    <t>Year</t>
  </si>
  <si>
    <t>$$</t>
  </si>
  <si>
    <t></t>
  </si>
  <si>
    <t>Chairman and Chief</t>
  </si>
  <si>
    <t>Executive Officer</t>
  </si>
  <si>
    <t>Executive Vice</t>
  </si>
  <si>
    <t>President and
Chief</t>
  </si>
  <si>
    <t>Financial
Officer</t>
  </si>
  <si>
    <t>President and Chief</t>
  </si>
  <si>
    <t>Operating Officer</t>
  </si>
  <si>
    <t>President  Risk</t>
  </si>
  <si>
    <t>Management</t>
  </si>
  <si>
    <t>President and
General</t>
  </si>
  <si>
    <t>Counsel</t>
  </si>
  <si>
    <t>Change Due to</t>
  </si>
  <si>
    <t>Decrease in</t>
  </si>
  <si>
    <t>Discount Rate</t>
  </si>
  <si>
    <t>Other Factors</t>
  </si>
  <si>
    <t>President and Executive</t>
  </si>
  <si>
    <t>CEO</t>
  </si>
  <si>
    <t>Vice Presidents</t>
  </si>
  <si>
    <t>Other Executive Officers</t>
  </si>
  <si>
    <t>ROE</t>
  </si>
  <si>
    <t>(Base Salary Multiple)(1)</t>
  </si>
  <si>
    <t>3X</t>
  </si>
  <si>
    <t>2.25X</t>
  </si>
  <si>
    <t>1.8X</t>
  </si>
  <si>
    <t>&gt;1 - &lt;3X</t>
  </si>
  <si>
    <t>&gt;0.75 - &lt;2.25X</t>
  </si>
  <si>
    <t>&gt;0.6 - &lt;1.8X</t>
  </si>
  <si>
    <t>5% - &lt;10%</t>
  </si>
  <si>
    <t>Up to 1X</t>
  </si>
  <si>
    <t>Up to 0.75X</t>
  </si>
  <si>
    <t>Up to 0.6X</t>
  </si>
  <si>
    <t>&lt; 5%</t>
  </si>
  <si>
    <t>0X</t>
  </si>
  <si>
    <t xml:space="preserve"> 2009 GRANTS OF PLAN-BASED AWARDS</t>
  </si>
  <si>
    <t>Estimated Future</t>
  </si>
  <si>
    <t>Grant Date Fair</t>
  </si>
  <si>
    <t>Payouts Under Equity</t>
  </si>
  <si>
    <t>Value of Stock and</t>
  </si>
  <si>
    <t>Type of</t>
  </si>
  <si>
    <t>Incentive Plan Awards</t>
  </si>
  <si>
    <t>Option     Awards</t>
  </si>
  <si>
    <t>Award</t>
  </si>
  <si>
    <t>Grant Date</t>
  </si>
  <si>
    <t>Target (#)</t>
  </si>
  <si>
    <t>Maximum (#)</t>
  </si>
  <si>
    <t>($)(1)</t>
  </si>
  <si>
    <t>Other(2)</t>
  </si>
  <si>
    <t>1/29/09</t>
  </si>
  <si>
    <t>Performance Based(3)</t>
  </si>
  <si>
    <t xml:space="preserve"> OUTSTANDING EQUITY AWARDS AT 2009 FISCAL YEAR-END</t>
  </si>
  <si>
    <t>Number of 
Securities 
Underlying 
Unexercised 
Options 
Exercisable 
#(1)</t>
  </si>
  <si>
    <t>Option 
Exercise 
Price ($)</t>
  </si>
  <si>
    <t>Option 
Expiration 
Date</t>
  </si>
  <si>
    <t>Number of 
Shares or 
Units of 
Stock 
That 
Have  
Not  
Vested 
#</t>
  </si>
  <si>
    <t>Market 
Value of 
Shares or 
Units of 
Stock 
That 
Have 
Not  
Vested 
($)(2)</t>
  </si>
  <si>
    <t>Equity 
Incentive 
Plan 
Awards: 
Number of 
Unearned 
Shares, 
Units or 
Other 
Rights 
That 
Have 
Not 
Vested #</t>
  </si>
  <si>
    <t>Equity 
Incentive 
Plan 
Awards: 
Market 
or Payout 
Value of 
Unearned 
Shares, 
Units or 
Other 
Rights 
That 
Have 
Not 
Vested 
($)(2)</t>
  </si>
  <si>
    <t>1/26/10</t>
  </si>
  <si>
    <t>1/24/11</t>
  </si>
  <si>
    <t>1/23/12</t>
  </si>
  <si>
    <t>1/22/13</t>
  </si>
  <si>
    <t>1/28/14</t>
  </si>
  <si>
    <t>Lawrence
Pierzchalski</t>
  </si>
  <si>
    <t xml:space="preserve"> 2009 OPTION EXERCISES AND STOCK VESTED</t>
  </si>
  <si>
    <t>Stock Awards</t>
  </si>
  <si>
    <t>Number of</t>
  </si>
  <si>
    <t>Value Realized on</t>
  </si>
  <si>
    <t>Shares Acquired on</t>
  </si>
  <si>
    <t>Vesting</t>
  </si>
  <si>
    <t>Vesting #</t>
  </si>
  <si>
    <t xml:space="preserve"> PENSION BENEFITS AT 2009 FISCAL YEAR-END</t>
  </si>
  <si>
    <t>Years</t>
  </si>
  <si>
    <t>Present Value</t>
  </si>
  <si>
    <t>Credited</t>
  </si>
  <si>
    <t>of Accumulated</t>
  </si>
  <si>
    <t>Plan
Name(1)</t>
  </si>
  <si>
    <t>Service #</t>
  </si>
  <si>
    <t>Benefit ($)(2)</t>
  </si>
  <si>
    <t>Qualified Pension Plan</t>
  </si>
  <si>
    <t>Supplemental Executive Retirement Plan</t>
  </si>
  <si>
    <t xml:space="preserve">  Potential
Payments Upon Termination or Change-in-Control </t>
  </si>
  <si>
    <t>Value of</t>
  </si>
  <si>
    <t>Restricted</t>
  </si>
  <si>
    <t>Equity and</t>
  </si>
  <si>
    <t>Stock Options</t>
  </si>
  <si>
    <t>That Will Vest</t>
  </si>
  <si>
    <t>Cash</t>
  </si>
  <si>
    <t>on an</t>
  </si>
  <si>
    <t>Eligible for</t>
  </si>
  <si>
    <t>Other</t>
  </si>
  <si>
    <t>Payment</t>
  </si>
  <si>
    <t>Accelerated</t>
  </si>
  <si>
    <t>Continued</t>
  </si>
  <si>
    <t>Benefits</t>
  </si>
  <si>
    <t>Termination Scenario</t>
  </si>
  <si>
    <t>($)</t>
  </si>
  <si>
    <t>Basis ($)(1)</t>
  </si>
  <si>
    <t>Vesting ($)(1)</t>
  </si>
  <si>
    <t>($)(2)</t>
  </si>
  <si>
    <t>Change in control with qualifying termination(3)</t>
  </si>
  <si>
    <t>Change in control without
qualifying
termination(3)</t>
  </si>
  <si>
    <t>Death</t>
  </si>
  <si>
    <t>Disability</t>
  </si>
  <si>
    <t>Change in control with
qualifying
termination(3)</t>
  </si>
  <si>
    <t>Retirement</t>
  </si>
  <si>
    <t xml:space="preserve"> Audit and Other Fees</t>
  </si>
  <si>
    <t>Audit Fees</t>
  </si>
  <si>
    <t>Audit-Related Fees</t>
  </si>
  <si>
    <t>Tax Fees</t>
  </si>
  <si>
    <t>All Other Fees</t>
  </si>
  <si>
    <t>Total Fees</t>
  </si>
  <si>
    <t>Section 24. Exchange</t>
  </si>
  <si>
    <t>A-28</t>
  </si>
  <si>
    <t>Section 25. Notice of Certain Events</t>
  </si>
  <si>
    <t>A-29</t>
  </si>
  <si>
    <t>Section 26. Notices</t>
  </si>
  <si>
    <t>A-30</t>
  </si>
  <si>
    <t>Section 27. Supplements and Amendments</t>
  </si>
  <si>
    <t>Section 28. Successors</t>
  </si>
  <si>
    <t>A-31</t>
  </si>
  <si>
    <t>Section 29. Benefits of this Agreement</t>
  </si>
  <si>
    <t>Section 30. Severability</t>
  </si>
  <si>
    <t>Section 31. Governing Law</t>
  </si>
  <si>
    <t>Section 32. Counterparts</t>
  </si>
  <si>
    <t>A-32</t>
  </si>
  <si>
    <t>Section 33. Descriptive Headings; Interpretation</t>
  </si>
  <si>
    <t>Section 34. Determinations and Actions by the Board</t>
  </si>
  <si>
    <t>Section 35. Book-Entry</t>
  </si>
  <si>
    <t>Section 36. Amendment and Restatement</t>
  </si>
</sst>
</file>

<file path=xl/styles.xml><?xml version="1.0" encoding="utf-8"?>
<styleSheet xmlns="http://schemas.openxmlformats.org/spreadsheetml/2006/main">
  <numFmts count="6">
    <numFmt numFmtId="164" formatCode="General"/>
    <numFmt numFmtId="165" formatCode="#,##0"/>
    <numFmt numFmtId="166" formatCode="\(#,##0_);[RED]\(#,##0\)"/>
    <numFmt numFmtId="167" formatCode="_(\$* #,##0_);_(\$* \(#,##0\);_(\$* \-_);_(@_)"/>
    <numFmt numFmtId="168" formatCode="&quot;($&quot;#,##0_);[RED]&quot;($&quot;#,##0\)"/>
    <numFmt numFmtId="169"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wrapText="1"/>
    </xf>
    <xf numFmtId="165" fontId="0" fillId="0" borderId="0" xfId="0" applyNumberFormat="1" applyAlignment="1">
      <alignment/>
    </xf>
    <xf numFmtId="164" fontId="0" fillId="0" borderId="0" xfId="0" applyFont="1" applyAlignment="1">
      <alignment wrapText="1"/>
    </xf>
    <xf numFmtId="166" fontId="0" fillId="0" borderId="0" xfId="0" applyNumberFormat="1" applyAlignment="1">
      <alignment/>
    </xf>
    <xf numFmtId="164" fontId="0" fillId="0" borderId="0" xfId="0" applyBorder="1" applyAlignment="1">
      <alignment/>
    </xf>
    <xf numFmtId="164" fontId="3" fillId="0" borderId="0" xfId="0" applyFont="1" applyBorder="1" applyAlignment="1">
      <alignment/>
    </xf>
    <xf numFmtId="167" fontId="0" fillId="0" borderId="0" xfId="0" applyNumberFormat="1" applyBorder="1" applyAlignment="1">
      <alignment/>
    </xf>
    <xf numFmtId="168" fontId="2" fillId="0" borderId="0" xfId="0" applyNumberFormat="1" applyFont="1" applyBorder="1" applyAlignment="1">
      <alignment/>
    </xf>
    <xf numFmtId="164" fontId="0" fillId="0" borderId="0" xfId="0" applyFont="1" applyBorder="1" applyAlignment="1">
      <alignment/>
    </xf>
    <xf numFmtId="16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18"/>
  <sheetViews>
    <sheetView tabSelected="1"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5.7109375" style="0" customWidth="1"/>
    <col min="9" max="9" width="1.7109375" style="0" customWidth="1"/>
    <col min="10" max="16384" width="8.7109375" style="0" customWidth="1"/>
  </cols>
  <sheetData>
    <row r="2" spans="1:6" ht="15">
      <c r="A2" s="1" t="s">
        <v>0</v>
      </c>
      <c r="B2" s="1"/>
      <c r="C2" s="1"/>
      <c r="D2" s="1"/>
      <c r="E2" s="1"/>
      <c r="F2" s="1"/>
    </row>
    <row r="5" spans="3:8" ht="15">
      <c r="C5" s="1" t="s">
        <v>1</v>
      </c>
      <c r="D5" s="1"/>
      <c r="G5" s="1"/>
      <c r="H5" s="1"/>
    </row>
    <row r="6" spans="1:8" ht="39.75" customHeight="1">
      <c r="A6" s="2" t="s">
        <v>2</v>
      </c>
      <c r="C6" s="3" t="s">
        <v>3</v>
      </c>
      <c r="D6" s="3"/>
      <c r="G6" s="3" t="s">
        <v>4</v>
      </c>
      <c r="H6" s="3"/>
    </row>
    <row r="7" spans="1:8" ht="15">
      <c r="A7" t="s">
        <v>5</v>
      </c>
      <c r="D7" s="4">
        <v>18641059</v>
      </c>
      <c r="H7" t="s">
        <v>6</v>
      </c>
    </row>
    <row r="8" ht="39.75" customHeight="1">
      <c r="A8" s="5" t="s">
        <v>7</v>
      </c>
    </row>
    <row r="9" spans="1:8" ht="15">
      <c r="A9" t="s">
        <v>8</v>
      </c>
      <c r="D9" s="4">
        <v>13601676</v>
      </c>
      <c r="H9" t="s">
        <v>9</v>
      </c>
    </row>
    <row r="10" ht="39.75" customHeight="1">
      <c r="A10" s="5" t="s">
        <v>10</v>
      </c>
    </row>
    <row r="11" spans="1:8" ht="15">
      <c r="A11" t="s">
        <v>11</v>
      </c>
      <c r="D11" s="4">
        <v>6812666</v>
      </c>
      <c r="H11" t="s">
        <v>12</v>
      </c>
    </row>
    <row r="12" ht="39.75" customHeight="1">
      <c r="A12" s="5" t="s">
        <v>13</v>
      </c>
    </row>
    <row r="13" spans="1:9" ht="15">
      <c r="A13" t="s">
        <v>14</v>
      </c>
      <c r="D13" s="4">
        <v>872992</v>
      </c>
      <c r="I13" t="s">
        <v>15</v>
      </c>
    </row>
    <row r="14" spans="1:9" ht="15">
      <c r="A14" t="s">
        <v>16</v>
      </c>
      <c r="D14" s="4">
        <v>465345</v>
      </c>
      <c r="I14" t="s">
        <v>15</v>
      </c>
    </row>
    <row r="15" spans="1:9" ht="15">
      <c r="A15" t="s">
        <v>17</v>
      </c>
      <c r="D15" s="4">
        <v>280048</v>
      </c>
      <c r="I15" t="s">
        <v>15</v>
      </c>
    </row>
    <row r="16" spans="1:9" ht="15">
      <c r="A16" t="s">
        <v>18</v>
      </c>
      <c r="D16" s="4">
        <v>242841</v>
      </c>
      <c r="I16" t="s">
        <v>15</v>
      </c>
    </row>
    <row r="17" spans="1:9" ht="15">
      <c r="A17" t="s">
        <v>19</v>
      </c>
      <c r="D17" s="4">
        <v>242730</v>
      </c>
      <c r="I17" t="s">
        <v>15</v>
      </c>
    </row>
    <row r="18" spans="1:8" ht="15">
      <c r="A18" t="s">
        <v>20</v>
      </c>
      <c r="D18" s="4">
        <v>2797083</v>
      </c>
      <c r="H18" t="s">
        <v>21</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R18"/>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20.7109375" style="0" customWidth="1"/>
    <col min="4" max="5" width="8.7109375" style="0" customWidth="1"/>
    <col min="6" max="6" width="7.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104</v>
      </c>
      <c r="B2" s="1"/>
      <c r="C2" s="1"/>
      <c r="D2" s="1"/>
      <c r="E2" s="1"/>
      <c r="F2" s="1"/>
    </row>
    <row r="5" spans="9:18" ht="15">
      <c r="I5" s="1" t="s">
        <v>105</v>
      </c>
      <c r="J5" s="1"/>
      <c r="K5" s="1"/>
      <c r="L5" s="1"/>
      <c r="M5" s="1"/>
      <c r="N5" s="1"/>
      <c r="Q5" s="1" t="s">
        <v>106</v>
      </c>
      <c r="R5" s="1"/>
    </row>
    <row r="6" spans="9:18" ht="15">
      <c r="I6" s="1" t="s">
        <v>107</v>
      </c>
      <c r="J6" s="1"/>
      <c r="K6" s="1"/>
      <c r="L6" s="1"/>
      <c r="M6" s="1"/>
      <c r="N6" s="1"/>
      <c r="Q6" s="1" t="s">
        <v>108</v>
      </c>
      <c r="R6" s="1"/>
    </row>
    <row r="7" spans="3:18" ht="15">
      <c r="C7" s="2" t="s">
        <v>109</v>
      </c>
      <c r="I7" s="1" t="s">
        <v>110</v>
      </c>
      <c r="J7" s="1"/>
      <c r="K7" s="1"/>
      <c r="L7" s="1"/>
      <c r="M7" s="1"/>
      <c r="N7" s="1"/>
      <c r="Q7" s="1" t="s">
        <v>111</v>
      </c>
      <c r="R7" s="1"/>
    </row>
    <row r="8" spans="1:18" ht="15">
      <c r="A8" s="2" t="s">
        <v>2</v>
      </c>
      <c r="C8" s="2" t="s">
        <v>112</v>
      </c>
      <c r="E8" s="1" t="s">
        <v>113</v>
      </c>
      <c r="F8" s="1"/>
      <c r="I8" s="1" t="s">
        <v>114</v>
      </c>
      <c r="J8" s="1"/>
      <c r="M8" s="1" t="s">
        <v>115</v>
      </c>
      <c r="N8" s="1"/>
      <c r="Q8" s="1" t="s">
        <v>116</v>
      </c>
      <c r="R8" s="1"/>
    </row>
    <row r="9" spans="1:18" ht="15">
      <c r="A9" t="s">
        <v>48</v>
      </c>
      <c r="C9" t="s">
        <v>117</v>
      </c>
      <c r="F9" t="s">
        <v>118</v>
      </c>
      <c r="J9" s="4">
        <v>108000</v>
      </c>
      <c r="N9" s="4">
        <v>108000</v>
      </c>
      <c r="R9" s="4">
        <v>334800</v>
      </c>
    </row>
    <row r="10" spans="3:18" ht="15">
      <c r="C10" t="s">
        <v>119</v>
      </c>
      <c r="F10" t="s">
        <v>118</v>
      </c>
      <c r="J10" s="4">
        <v>135648</v>
      </c>
      <c r="N10" s="4">
        <v>144000</v>
      </c>
      <c r="R10" s="4">
        <v>446400</v>
      </c>
    </row>
    <row r="11" spans="1:18" ht="15">
      <c r="A11" t="s">
        <v>49</v>
      </c>
      <c r="C11" t="s">
        <v>117</v>
      </c>
      <c r="F11" t="s">
        <v>118</v>
      </c>
      <c r="J11" s="4">
        <v>36450</v>
      </c>
      <c r="N11" s="4">
        <v>36450</v>
      </c>
      <c r="R11" s="4">
        <v>112995</v>
      </c>
    </row>
    <row r="12" spans="3:18" ht="15">
      <c r="C12" t="s">
        <v>119</v>
      </c>
      <c r="F12" t="s">
        <v>118</v>
      </c>
      <c r="J12" s="4">
        <v>45781</v>
      </c>
      <c r="N12" s="4">
        <v>48600</v>
      </c>
      <c r="R12" s="4">
        <v>150660</v>
      </c>
    </row>
    <row r="13" spans="1:18" ht="15">
      <c r="A13" t="s">
        <v>50</v>
      </c>
      <c r="C13" t="s">
        <v>117</v>
      </c>
      <c r="F13" t="s">
        <v>118</v>
      </c>
      <c r="J13" s="4">
        <v>67500</v>
      </c>
      <c r="N13" s="4">
        <v>67500</v>
      </c>
      <c r="R13" s="4">
        <v>209250</v>
      </c>
    </row>
    <row r="14" spans="3:18" ht="15">
      <c r="C14" t="s">
        <v>119</v>
      </c>
      <c r="F14" t="s">
        <v>118</v>
      </c>
      <c r="J14" s="4">
        <v>84780</v>
      </c>
      <c r="N14" s="4">
        <v>90000</v>
      </c>
      <c r="R14" s="4">
        <v>279000</v>
      </c>
    </row>
    <row r="15" spans="1:18" ht="15">
      <c r="A15" t="s">
        <v>51</v>
      </c>
      <c r="C15" t="s">
        <v>117</v>
      </c>
      <c r="F15" t="s">
        <v>118</v>
      </c>
      <c r="J15" s="4">
        <v>36450</v>
      </c>
      <c r="N15" s="4">
        <v>36450</v>
      </c>
      <c r="R15" s="4">
        <v>112995</v>
      </c>
    </row>
    <row r="16" spans="3:18" ht="15">
      <c r="C16" t="s">
        <v>119</v>
      </c>
      <c r="F16" t="s">
        <v>118</v>
      </c>
      <c r="J16" s="4">
        <v>45781</v>
      </c>
      <c r="N16" s="4">
        <v>48600</v>
      </c>
      <c r="R16" s="4">
        <v>150660</v>
      </c>
    </row>
    <row r="17" spans="1:18" ht="15">
      <c r="A17" t="s">
        <v>52</v>
      </c>
      <c r="C17" t="s">
        <v>117</v>
      </c>
      <c r="F17" t="s">
        <v>118</v>
      </c>
      <c r="J17" s="4">
        <v>36450</v>
      </c>
      <c r="N17" s="4">
        <v>36450</v>
      </c>
      <c r="R17" s="4">
        <v>112995</v>
      </c>
    </row>
    <row r="18" spans="3:18" ht="15">
      <c r="C18" t="s">
        <v>119</v>
      </c>
      <c r="F18" t="s">
        <v>118</v>
      </c>
      <c r="J18" s="4">
        <v>45781</v>
      </c>
      <c r="N18" s="4">
        <v>48600</v>
      </c>
      <c r="R18" s="4">
        <v>150660</v>
      </c>
    </row>
  </sheetData>
  <sheetProtection selectLockedCells="1" selectUnlockedCells="1"/>
  <mergeCells count="11">
    <mergeCell ref="A2:F2"/>
    <mergeCell ref="I5:N5"/>
    <mergeCell ref="Q5:R5"/>
    <mergeCell ref="I6:N6"/>
    <mergeCell ref="Q6:R6"/>
    <mergeCell ref="I7:N7"/>
    <mergeCell ref="Q7:R7"/>
    <mergeCell ref="E8:F8"/>
    <mergeCell ref="I8:J8"/>
    <mergeCell ref="M8:N8"/>
    <mergeCell ref="Q8:R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B29"/>
  <sheetViews>
    <sheetView workbookViewId="0" topLeftCell="A1">
      <selection activeCell="A1" sqref="A1"/>
    </sheetView>
  </sheetViews>
  <sheetFormatPr defaultColWidth="8.00390625" defaultRowHeight="15"/>
  <cols>
    <col min="1" max="1" width="21.7109375" style="0" customWidth="1"/>
    <col min="2" max="3" width="8.7109375" style="0" customWidth="1"/>
    <col min="4" max="5" width="10.7109375" style="0" customWidth="1"/>
    <col min="6" max="7" width="8.7109375" style="0" customWidth="1"/>
    <col min="8" max="8" width="10.7109375" style="0" customWidth="1"/>
    <col min="9" max="11" width="8.7109375" style="0" customWidth="1"/>
    <col min="12" max="12" width="7.7109375" style="0" customWidth="1"/>
    <col min="13" max="15" width="8.7109375" style="0" customWidth="1"/>
    <col min="16" max="17" width="10.7109375" style="0" customWidth="1"/>
    <col min="18" max="19" width="8.7109375" style="0" customWidth="1"/>
    <col min="20" max="20" width="10.7109375" style="0" customWidth="1"/>
    <col min="21" max="23" width="8.7109375" style="0" customWidth="1"/>
    <col min="24" max="25" width="10.7109375" style="0" customWidth="1"/>
    <col min="26" max="27" width="8.7109375" style="0" customWidth="1"/>
    <col min="28" max="28" width="10.7109375" style="0" customWidth="1"/>
    <col min="29" max="16384" width="8.7109375" style="0" customWidth="1"/>
  </cols>
  <sheetData>
    <row r="2" spans="1:6" ht="15">
      <c r="A2" s="1" t="s">
        <v>120</v>
      </c>
      <c r="B2" s="1"/>
      <c r="C2" s="1"/>
      <c r="D2" s="1"/>
      <c r="E2" s="1"/>
      <c r="F2" s="1"/>
    </row>
    <row r="5" spans="1:28" ht="39.75" customHeight="1">
      <c r="A5" s="2" t="s">
        <v>2</v>
      </c>
      <c r="C5" s="3" t="s">
        <v>121</v>
      </c>
      <c r="D5" s="3"/>
      <c r="G5" s="3" t="s">
        <v>122</v>
      </c>
      <c r="H5" s="3"/>
      <c r="K5" s="3" t="s">
        <v>123</v>
      </c>
      <c r="L5" s="3"/>
      <c r="O5" s="3" t="s">
        <v>124</v>
      </c>
      <c r="P5" s="3"/>
      <c r="S5" s="3" t="s">
        <v>125</v>
      </c>
      <c r="T5" s="3"/>
      <c r="W5" s="3" t="s">
        <v>126</v>
      </c>
      <c r="X5" s="3"/>
      <c r="AA5" s="3" t="s">
        <v>127</v>
      </c>
      <c r="AB5" s="3"/>
    </row>
    <row r="6" spans="1:28" ht="15">
      <c r="A6" t="s">
        <v>48</v>
      </c>
      <c r="D6" s="4">
        <v>150000</v>
      </c>
      <c r="E6" s="6">
        <v>-3</v>
      </c>
      <c r="H6" s="12">
        <v>45.375</v>
      </c>
      <c r="L6" t="s">
        <v>128</v>
      </c>
      <c r="P6" s="4">
        <v>20211</v>
      </c>
      <c r="Q6" s="6">
        <v>-4</v>
      </c>
      <c r="T6" s="4">
        <v>116820</v>
      </c>
      <c r="X6" s="4">
        <v>375936</v>
      </c>
      <c r="Y6" s="6">
        <v>-5</v>
      </c>
      <c r="AB6" s="4">
        <v>2172910</v>
      </c>
    </row>
    <row r="7" spans="4:12" ht="15">
      <c r="D7" s="4">
        <v>75000</v>
      </c>
      <c r="H7" s="12">
        <v>57.88</v>
      </c>
      <c r="L7" t="s">
        <v>129</v>
      </c>
    </row>
    <row r="8" spans="4:12" ht="15">
      <c r="D8" s="4">
        <v>120000</v>
      </c>
      <c r="H8" s="12">
        <v>63.8</v>
      </c>
      <c r="L8" t="s">
        <v>130</v>
      </c>
    </row>
    <row r="9" spans="4:12" ht="15">
      <c r="D9" s="4">
        <v>80000</v>
      </c>
      <c r="H9" s="12">
        <v>43.7</v>
      </c>
      <c r="L9" t="s">
        <v>131</v>
      </c>
    </row>
    <row r="10" spans="4:12" ht="15">
      <c r="D10" s="4">
        <v>80000</v>
      </c>
      <c r="H10" s="12">
        <v>68.2</v>
      </c>
      <c r="L10" t="s">
        <v>132</v>
      </c>
    </row>
    <row r="11" spans="1:28" ht="15">
      <c r="A11" t="s">
        <v>49</v>
      </c>
      <c r="D11" s="4">
        <v>50000</v>
      </c>
      <c r="E11" s="6">
        <v>-3</v>
      </c>
      <c r="H11" s="12">
        <v>45.375</v>
      </c>
      <c r="L11" t="s">
        <v>128</v>
      </c>
      <c r="P11" s="4">
        <v>7543</v>
      </c>
      <c r="Q11" s="6">
        <v>-4</v>
      </c>
      <c r="T11" s="4">
        <v>43599</v>
      </c>
      <c r="X11" s="4">
        <v>126878</v>
      </c>
      <c r="Y11" s="6">
        <v>-5</v>
      </c>
      <c r="AB11" s="4">
        <v>733355</v>
      </c>
    </row>
    <row r="12" spans="4:12" ht="15">
      <c r="D12" s="4">
        <v>25000</v>
      </c>
      <c r="H12" s="12">
        <v>57.88</v>
      </c>
      <c r="L12" t="s">
        <v>129</v>
      </c>
    </row>
    <row r="13" spans="4:12" ht="15">
      <c r="D13" s="4">
        <v>40000</v>
      </c>
      <c r="H13" s="12">
        <v>63.8</v>
      </c>
      <c r="L13" t="s">
        <v>130</v>
      </c>
    </row>
    <row r="14" spans="4:12" ht="15">
      <c r="D14" s="4">
        <v>27000</v>
      </c>
      <c r="H14" s="12">
        <v>43.7</v>
      </c>
      <c r="L14" t="s">
        <v>131</v>
      </c>
    </row>
    <row r="15" spans="4:12" ht="15">
      <c r="D15" s="4">
        <v>27000</v>
      </c>
      <c r="H15" s="12">
        <v>68.2</v>
      </c>
      <c r="L15" t="s">
        <v>132</v>
      </c>
    </row>
    <row r="16" spans="1:28" ht="15">
      <c r="A16" t="s">
        <v>50</v>
      </c>
      <c r="D16" s="4">
        <v>11700</v>
      </c>
      <c r="E16" s="6">
        <v>-3</v>
      </c>
      <c r="H16" s="12">
        <v>45.375</v>
      </c>
      <c r="L16" t="s">
        <v>128</v>
      </c>
      <c r="P16" s="4">
        <v>9117</v>
      </c>
      <c r="Q16" s="6">
        <v>-4</v>
      </c>
      <c r="T16" s="4">
        <v>52696</v>
      </c>
      <c r="X16" s="4">
        <v>234960</v>
      </c>
      <c r="Y16" s="6">
        <v>-5</v>
      </c>
      <c r="AB16" s="4">
        <v>490028</v>
      </c>
    </row>
    <row r="17" spans="4:12" ht="15">
      <c r="D17" s="4">
        <v>20000</v>
      </c>
      <c r="H17" s="12">
        <v>63.8</v>
      </c>
      <c r="L17" t="s">
        <v>130</v>
      </c>
    </row>
    <row r="18" spans="4:12" ht="15">
      <c r="D18" s="4">
        <v>8000</v>
      </c>
      <c r="H18" s="12">
        <v>43.7</v>
      </c>
      <c r="L18" t="s">
        <v>131</v>
      </c>
    </row>
    <row r="19" spans="4:12" ht="15">
      <c r="D19" s="4">
        <v>40000</v>
      </c>
      <c r="H19" s="12">
        <v>68.2</v>
      </c>
      <c r="L19" t="s">
        <v>132</v>
      </c>
    </row>
    <row r="20" spans="1:28" ht="15">
      <c r="A20" s="5" t="s">
        <v>133</v>
      </c>
      <c r="D20" s="4">
        <v>50000</v>
      </c>
      <c r="E20" s="6">
        <v>-3</v>
      </c>
      <c r="H20" s="12">
        <v>45.375</v>
      </c>
      <c r="L20" t="s">
        <v>128</v>
      </c>
      <c r="P20" s="4">
        <v>7398</v>
      </c>
      <c r="Q20" s="6">
        <v>-4</v>
      </c>
      <c r="T20" s="4">
        <v>42760</v>
      </c>
      <c r="X20" s="4">
        <v>126878</v>
      </c>
      <c r="Y20" s="6">
        <v>-5</v>
      </c>
      <c r="AB20" s="4">
        <v>733355</v>
      </c>
    </row>
    <row r="21" spans="4:12" ht="15">
      <c r="D21" s="4">
        <v>25000</v>
      </c>
      <c r="H21" s="12">
        <v>57.88</v>
      </c>
      <c r="L21" t="s">
        <v>129</v>
      </c>
    </row>
    <row r="22" spans="4:12" ht="15">
      <c r="D22" s="4">
        <v>40000</v>
      </c>
      <c r="H22" s="12">
        <v>63.8</v>
      </c>
      <c r="L22" t="s">
        <v>130</v>
      </c>
    </row>
    <row r="23" spans="4:12" ht="15">
      <c r="D23" s="4">
        <v>27000</v>
      </c>
      <c r="H23" s="12">
        <v>43.7</v>
      </c>
      <c r="L23" t="s">
        <v>131</v>
      </c>
    </row>
    <row r="24" spans="4:12" ht="15">
      <c r="D24" s="4">
        <v>27000</v>
      </c>
      <c r="H24" s="12">
        <v>68.2</v>
      </c>
      <c r="L24" t="s">
        <v>132</v>
      </c>
    </row>
    <row r="25" spans="1:28" ht="15">
      <c r="A25" t="s">
        <v>52</v>
      </c>
      <c r="D25" s="4">
        <v>17550</v>
      </c>
      <c r="E25" s="6">
        <v>-3</v>
      </c>
      <c r="H25" s="12">
        <v>45.375</v>
      </c>
      <c r="L25" t="s">
        <v>128</v>
      </c>
      <c r="P25" s="4">
        <v>6531</v>
      </c>
      <c r="Q25" s="6">
        <v>-4</v>
      </c>
      <c r="T25" s="4">
        <v>37749</v>
      </c>
      <c r="X25" s="4">
        <v>126878</v>
      </c>
      <c r="Y25" s="6">
        <v>-5</v>
      </c>
      <c r="AB25" s="4">
        <v>733355</v>
      </c>
    </row>
    <row r="26" spans="4:12" ht="15">
      <c r="D26" s="4">
        <v>25000</v>
      </c>
      <c r="H26" s="12">
        <v>57.88</v>
      </c>
      <c r="L26" t="s">
        <v>129</v>
      </c>
    </row>
    <row r="27" spans="4:12" ht="15">
      <c r="D27" s="4">
        <v>40000</v>
      </c>
      <c r="H27" s="12">
        <v>63.8</v>
      </c>
      <c r="L27" t="s">
        <v>130</v>
      </c>
    </row>
    <row r="28" spans="4:12" ht="15">
      <c r="D28" s="4">
        <v>10800</v>
      </c>
      <c r="H28" s="12">
        <v>43.7</v>
      </c>
      <c r="L28" t="s">
        <v>131</v>
      </c>
    </row>
    <row r="29" spans="4:12" ht="15">
      <c r="D29" s="4">
        <v>27000</v>
      </c>
      <c r="H29" s="12">
        <v>68.2</v>
      </c>
      <c r="L29" t="s">
        <v>132</v>
      </c>
    </row>
  </sheetData>
  <sheetProtection selectLockedCells="1" selectUnlockedCells="1"/>
  <mergeCells count="8">
    <mergeCell ref="A2:F2"/>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21.7109375" style="0" customWidth="1"/>
    <col min="2" max="3" width="8.7109375" style="0" customWidth="1"/>
    <col min="4" max="5" width="10.7109375" style="0" customWidth="1"/>
    <col min="6" max="7" width="8.7109375" style="0" customWidth="1"/>
    <col min="8" max="9" width="10.7109375" style="0" customWidth="1"/>
    <col min="10" max="16384" width="8.7109375" style="0" customWidth="1"/>
  </cols>
  <sheetData>
    <row r="2" spans="1:6" ht="15">
      <c r="A2" s="1" t="s">
        <v>134</v>
      </c>
      <c r="B2" s="1"/>
      <c r="C2" s="1"/>
      <c r="D2" s="1"/>
      <c r="E2" s="1"/>
      <c r="F2" s="1"/>
    </row>
    <row r="5" spans="3:9" ht="15">
      <c r="C5" s="1" t="s">
        <v>135</v>
      </c>
      <c r="D5" s="1"/>
      <c r="E5" s="1"/>
      <c r="F5" s="1"/>
      <c r="G5" s="1"/>
      <c r="H5" s="1"/>
      <c r="I5" s="1"/>
    </row>
    <row r="6" spans="3:9" ht="15">
      <c r="C6" s="1"/>
      <c r="D6" s="1"/>
      <c r="E6" s="1"/>
      <c r="G6" s="11"/>
      <c r="H6" s="11"/>
      <c r="I6" s="11"/>
    </row>
    <row r="7" spans="3:9" ht="15">
      <c r="C7" s="1" t="s">
        <v>136</v>
      </c>
      <c r="D7" s="1"/>
      <c r="E7" s="1"/>
      <c r="G7" s="1" t="s">
        <v>137</v>
      </c>
      <c r="H7" s="1"/>
      <c r="I7" s="1"/>
    </row>
    <row r="8" spans="3:9" ht="15">
      <c r="C8" s="1" t="s">
        <v>138</v>
      </c>
      <c r="D8" s="1"/>
      <c r="E8" s="1"/>
      <c r="G8" s="1" t="s">
        <v>139</v>
      </c>
      <c r="H8" s="1"/>
      <c r="I8" s="1"/>
    </row>
    <row r="9" spans="1:9" ht="15">
      <c r="A9" s="2" t="s">
        <v>2</v>
      </c>
      <c r="C9" s="1" t="s">
        <v>140</v>
      </c>
      <c r="D9" s="1"/>
      <c r="E9" s="1"/>
      <c r="G9" s="1" t="s">
        <v>116</v>
      </c>
      <c r="H9" s="1"/>
      <c r="I9" s="1"/>
    </row>
    <row r="10" spans="1:9" ht="15">
      <c r="A10" t="s">
        <v>48</v>
      </c>
      <c r="D10" s="4">
        <v>49713</v>
      </c>
      <c r="E10" s="6">
        <v>-2</v>
      </c>
      <c r="H10" s="4">
        <v>99657</v>
      </c>
      <c r="I10" s="6">
        <v>-2</v>
      </c>
    </row>
    <row r="11" spans="1:8" ht="15">
      <c r="A11" t="s">
        <v>49</v>
      </c>
      <c r="D11" s="4">
        <v>17368</v>
      </c>
      <c r="H11" s="4">
        <v>34790</v>
      </c>
    </row>
    <row r="12" spans="1:8" ht="15">
      <c r="A12" t="s">
        <v>50</v>
      </c>
      <c r="D12" s="4">
        <v>26623</v>
      </c>
      <c r="H12" s="4">
        <v>53592</v>
      </c>
    </row>
    <row r="13" spans="1:8" ht="15">
      <c r="A13" t="s">
        <v>51</v>
      </c>
      <c r="D13" s="4">
        <v>17608</v>
      </c>
      <c r="H13" s="4">
        <v>35261</v>
      </c>
    </row>
    <row r="14" spans="1:8" ht="15">
      <c r="A14" t="s">
        <v>52</v>
      </c>
      <c r="D14" s="4">
        <v>16261</v>
      </c>
      <c r="H14" s="4">
        <v>32621</v>
      </c>
    </row>
  </sheetData>
  <sheetProtection selectLockedCells="1" selectUnlockedCells="1"/>
  <mergeCells count="10">
    <mergeCell ref="A2:F2"/>
    <mergeCell ref="C5:I5"/>
    <mergeCell ref="C6:E6"/>
    <mergeCell ref="G6:I6"/>
    <mergeCell ref="C7:E7"/>
    <mergeCell ref="G7:I7"/>
    <mergeCell ref="C8:E8"/>
    <mergeCell ref="G8:I8"/>
    <mergeCell ref="C9:E9"/>
    <mergeCell ref="G9:I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21.7109375" style="0" customWidth="1"/>
    <col min="2" max="7" width="8.7109375" style="0" customWidth="1"/>
    <col min="8" max="8" width="10.7109375" style="0" customWidth="1"/>
    <col min="9" max="11" width="8.7109375" style="0" customWidth="1"/>
    <col min="12" max="13" width="10.7109375" style="0" customWidth="1"/>
    <col min="14" max="16384" width="8.7109375" style="0" customWidth="1"/>
  </cols>
  <sheetData>
    <row r="2" spans="1:6" ht="15">
      <c r="A2" s="1" t="s">
        <v>141</v>
      </c>
      <c r="B2" s="1"/>
      <c r="C2" s="1"/>
      <c r="D2" s="1"/>
      <c r="E2" s="1"/>
      <c r="F2" s="1"/>
    </row>
    <row r="5" spans="7:13" ht="15">
      <c r="G5" s="1" t="s">
        <v>136</v>
      </c>
      <c r="H5" s="1"/>
      <c r="I5" s="1"/>
      <c r="K5" s="11"/>
      <c r="L5" s="11"/>
      <c r="M5" s="11"/>
    </row>
    <row r="6" spans="7:13" ht="15">
      <c r="G6" s="1" t="s">
        <v>142</v>
      </c>
      <c r="H6" s="1"/>
      <c r="I6" s="1"/>
      <c r="K6" s="1" t="s">
        <v>143</v>
      </c>
      <c r="L6" s="1"/>
      <c r="M6" s="1"/>
    </row>
    <row r="7" spans="7:13" ht="15">
      <c r="G7" s="1" t="s">
        <v>144</v>
      </c>
      <c r="H7" s="1"/>
      <c r="I7" s="1"/>
      <c r="K7" s="1" t="s">
        <v>145</v>
      </c>
      <c r="L7" s="1"/>
      <c r="M7" s="1"/>
    </row>
    <row r="8" spans="1:13" ht="15" customHeight="1">
      <c r="A8" s="2" t="s">
        <v>2</v>
      </c>
      <c r="C8" s="3" t="s">
        <v>146</v>
      </c>
      <c r="D8" s="3"/>
      <c r="E8" s="3"/>
      <c r="G8" s="1" t="s">
        <v>147</v>
      </c>
      <c r="H8" s="1"/>
      <c r="I8" s="1"/>
      <c r="K8" s="1" t="s">
        <v>148</v>
      </c>
      <c r="L8" s="1"/>
      <c r="M8" s="1"/>
    </row>
    <row r="9" spans="1:12" ht="15">
      <c r="A9" t="s">
        <v>48</v>
      </c>
      <c r="C9" s="11" t="s">
        <v>149</v>
      </c>
      <c r="D9" s="11"/>
      <c r="E9" s="11"/>
      <c r="H9" s="12">
        <v>27.2</v>
      </c>
      <c r="L9" s="4">
        <v>1742178</v>
      </c>
    </row>
    <row r="10" spans="3:12" ht="15">
      <c r="C10" s="11" t="s">
        <v>150</v>
      </c>
      <c r="D10" s="11"/>
      <c r="E10" s="11"/>
      <c r="H10" s="12">
        <v>27.2</v>
      </c>
      <c r="L10" s="4">
        <v>2259092</v>
      </c>
    </row>
    <row r="11" spans="1:12" ht="15">
      <c r="A11" t="s">
        <v>49</v>
      </c>
      <c r="C11" s="11" t="s">
        <v>149</v>
      </c>
      <c r="D11" s="11"/>
      <c r="E11" s="11"/>
      <c r="H11" s="12">
        <v>20.8</v>
      </c>
      <c r="L11" s="4">
        <v>2060238</v>
      </c>
    </row>
    <row r="12" spans="3:12" ht="15">
      <c r="C12" s="11" t="s">
        <v>150</v>
      </c>
      <c r="D12" s="11"/>
      <c r="E12" s="11"/>
      <c r="H12" s="12">
        <v>20.8</v>
      </c>
      <c r="L12" s="4">
        <v>330111</v>
      </c>
    </row>
    <row r="13" spans="1:12" ht="15">
      <c r="A13" t="s">
        <v>50</v>
      </c>
      <c r="C13" s="11" t="s">
        <v>149</v>
      </c>
      <c r="D13" s="11"/>
      <c r="E13" s="11"/>
      <c r="H13" s="12">
        <v>31.4</v>
      </c>
      <c r="L13" s="4">
        <v>1134104</v>
      </c>
    </row>
    <row r="14" spans="3:12" ht="15">
      <c r="C14" s="11" t="s">
        <v>150</v>
      </c>
      <c r="D14" s="11"/>
      <c r="E14" s="11"/>
      <c r="H14" s="12">
        <v>31.4</v>
      </c>
      <c r="L14" s="4">
        <v>142073</v>
      </c>
    </row>
    <row r="15" spans="1:12" ht="15">
      <c r="A15" t="s">
        <v>51</v>
      </c>
      <c r="C15" s="11" t="s">
        <v>149</v>
      </c>
      <c r="D15" s="11"/>
      <c r="E15" s="11"/>
      <c r="H15" s="12">
        <v>27.7</v>
      </c>
      <c r="L15" s="4">
        <v>1700401</v>
      </c>
    </row>
    <row r="16" spans="3:12" ht="15">
      <c r="C16" s="11" t="s">
        <v>150</v>
      </c>
      <c r="D16" s="11"/>
      <c r="E16" s="11"/>
      <c r="H16" s="12">
        <v>27.7</v>
      </c>
      <c r="L16" s="4">
        <v>268048</v>
      </c>
    </row>
    <row r="17" spans="1:13" ht="15">
      <c r="A17" t="s">
        <v>52</v>
      </c>
      <c r="C17" s="11" t="s">
        <v>149</v>
      </c>
      <c r="D17" s="11"/>
      <c r="E17" s="11"/>
      <c r="H17" s="12">
        <v>13.3</v>
      </c>
      <c r="L17" s="4">
        <v>1702614</v>
      </c>
      <c r="M17" s="6">
        <v>-3</v>
      </c>
    </row>
    <row r="18" spans="3:12" ht="15">
      <c r="C18" s="11" t="s">
        <v>150</v>
      </c>
      <c r="D18" s="11"/>
      <c r="E18" s="11"/>
      <c r="H18" s="12">
        <v>13.3</v>
      </c>
      <c r="L18" s="4">
        <v>150386</v>
      </c>
    </row>
  </sheetData>
  <sheetProtection selectLockedCells="1" selectUnlockedCells="1"/>
  <mergeCells count="20">
    <mergeCell ref="A2:F2"/>
    <mergeCell ref="G5:I5"/>
    <mergeCell ref="K5:M5"/>
    <mergeCell ref="G6:I6"/>
    <mergeCell ref="K6:M6"/>
    <mergeCell ref="G7:I7"/>
    <mergeCell ref="K7:M7"/>
    <mergeCell ref="C8:E8"/>
    <mergeCell ref="G8:I8"/>
    <mergeCell ref="K8:M8"/>
    <mergeCell ref="C9:E9"/>
    <mergeCell ref="C10:E10"/>
    <mergeCell ref="C11:E11"/>
    <mergeCell ref="C12:E12"/>
    <mergeCell ref="C13:E13"/>
    <mergeCell ref="C14:E14"/>
    <mergeCell ref="C15:E15"/>
    <mergeCell ref="C16:E16"/>
    <mergeCell ref="C17:E17"/>
    <mergeCell ref="C18:E1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U29"/>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51.7109375" style="0" customWidth="1"/>
    <col min="4" max="6" width="8.7109375" style="0" customWidth="1"/>
    <col min="7" max="7" width="10.7109375" style="0" customWidth="1"/>
    <col min="8" max="8" width="8.7109375" style="0" customWidth="1"/>
    <col min="9" max="10" width="10.7109375" style="0" customWidth="1"/>
    <col min="11"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16384" width="8.7109375" style="0" customWidth="1"/>
  </cols>
  <sheetData>
    <row r="2" spans="1:6" ht="15" customHeight="1">
      <c r="A2" s="3" t="s">
        <v>151</v>
      </c>
      <c r="B2" s="3"/>
      <c r="C2" s="3"/>
      <c r="D2" s="3"/>
      <c r="E2" s="3"/>
      <c r="F2" s="3"/>
    </row>
    <row r="5" spans="11:21" ht="15">
      <c r="K5" s="1" t="s">
        <v>152</v>
      </c>
      <c r="L5" s="1"/>
      <c r="M5" s="1"/>
      <c r="O5" s="11"/>
      <c r="P5" s="11"/>
      <c r="Q5" s="11"/>
      <c r="S5" s="11"/>
      <c r="T5" s="11"/>
      <c r="U5" s="11"/>
    </row>
    <row r="6" spans="11:21" ht="15">
      <c r="K6" s="1" t="s">
        <v>153</v>
      </c>
      <c r="L6" s="1"/>
      <c r="M6" s="1"/>
      <c r="O6" s="1" t="s">
        <v>152</v>
      </c>
      <c r="P6" s="1"/>
      <c r="Q6" s="1"/>
      <c r="S6" s="11"/>
      <c r="T6" s="11"/>
      <c r="U6" s="11"/>
    </row>
    <row r="7" spans="11:21" ht="15">
      <c r="K7" s="1" t="s">
        <v>154</v>
      </c>
      <c r="L7" s="1"/>
      <c r="M7" s="1"/>
      <c r="O7" s="1" t="s">
        <v>153</v>
      </c>
      <c r="P7" s="1"/>
      <c r="Q7" s="1"/>
      <c r="S7" s="11"/>
      <c r="T7" s="11"/>
      <c r="U7" s="11"/>
    </row>
    <row r="8" spans="11:21" ht="15">
      <c r="K8" s="1" t="s">
        <v>155</v>
      </c>
      <c r="L8" s="1"/>
      <c r="M8" s="1"/>
      <c r="O8" s="1" t="s">
        <v>154</v>
      </c>
      <c r="P8" s="1"/>
      <c r="Q8" s="1"/>
      <c r="S8" s="11"/>
      <c r="T8" s="11"/>
      <c r="U8" s="11"/>
    </row>
    <row r="9" spans="11:21" ht="15">
      <c r="K9" s="1" t="s">
        <v>156</v>
      </c>
      <c r="L9" s="1"/>
      <c r="M9" s="1"/>
      <c r="O9" s="1" t="s">
        <v>155</v>
      </c>
      <c r="P9" s="1"/>
      <c r="Q9" s="1"/>
      <c r="S9" s="1" t="s">
        <v>152</v>
      </c>
      <c r="T9" s="1"/>
      <c r="U9" s="1"/>
    </row>
    <row r="10" spans="9:21" ht="15">
      <c r="I10" s="2" t="s">
        <v>157</v>
      </c>
      <c r="K10" s="1" t="s">
        <v>158</v>
      </c>
      <c r="L10" s="1"/>
      <c r="M10" s="1"/>
      <c r="O10" s="1" t="s">
        <v>159</v>
      </c>
      <c r="P10" s="1"/>
      <c r="Q10" s="1"/>
      <c r="S10" s="1" t="s">
        <v>160</v>
      </c>
      <c r="T10" s="1"/>
      <c r="U10" s="1"/>
    </row>
    <row r="11" spans="9:21" ht="15">
      <c r="I11" s="2" t="s">
        <v>161</v>
      </c>
      <c r="K11" s="1" t="s">
        <v>162</v>
      </c>
      <c r="L11" s="1"/>
      <c r="M11" s="1"/>
      <c r="O11" s="1" t="s">
        <v>163</v>
      </c>
      <c r="P11" s="1"/>
      <c r="Q11" s="1"/>
      <c r="S11" s="1" t="s">
        <v>164</v>
      </c>
      <c r="T11" s="1"/>
      <c r="U11" s="1"/>
    </row>
    <row r="12" spans="1:21" ht="15">
      <c r="A12" s="2" t="s">
        <v>2</v>
      </c>
      <c r="C12" s="2" t="s">
        <v>165</v>
      </c>
      <c r="E12" s="1" t="s">
        <v>30</v>
      </c>
      <c r="F12" s="1"/>
      <c r="G12" s="1"/>
      <c r="I12" s="2" t="s">
        <v>166</v>
      </c>
      <c r="K12" s="1" t="s">
        <v>167</v>
      </c>
      <c r="L12" s="1"/>
      <c r="M12" s="1"/>
      <c r="O12" s="1" t="s">
        <v>168</v>
      </c>
      <c r="P12" s="1"/>
      <c r="Q12" s="1"/>
      <c r="S12" s="1" t="s">
        <v>169</v>
      </c>
      <c r="T12" s="1"/>
      <c r="U12" s="1"/>
    </row>
    <row r="13" spans="1:21" ht="15">
      <c r="A13" t="s">
        <v>48</v>
      </c>
      <c r="C13" t="s">
        <v>170</v>
      </c>
      <c r="G13" s="4">
        <v>8760614</v>
      </c>
      <c r="I13" s="4">
        <v>5670830</v>
      </c>
      <c r="J13" s="6">
        <v>-4</v>
      </c>
      <c r="M13" s="4">
        <v>2947078</v>
      </c>
      <c r="Q13" t="s">
        <v>70</v>
      </c>
      <c r="U13" s="4">
        <v>142706</v>
      </c>
    </row>
    <row r="14" spans="3:21" ht="15">
      <c r="C14" s="5" t="s">
        <v>171</v>
      </c>
      <c r="G14" s="4">
        <v>2947078</v>
      </c>
      <c r="I14" t="s">
        <v>70</v>
      </c>
      <c r="M14" s="4">
        <v>2947078</v>
      </c>
      <c r="Q14" t="s">
        <v>70</v>
      </c>
      <c r="U14" t="s">
        <v>70</v>
      </c>
    </row>
    <row r="15" spans="3:21" ht="15">
      <c r="C15" t="s">
        <v>172</v>
      </c>
      <c r="G15" s="4">
        <v>2947078</v>
      </c>
      <c r="I15" t="s">
        <v>70</v>
      </c>
      <c r="M15" s="4">
        <v>2947078</v>
      </c>
      <c r="Q15" t="s">
        <v>70</v>
      </c>
      <c r="U15" t="s">
        <v>70</v>
      </c>
    </row>
    <row r="16" spans="3:21" ht="15">
      <c r="C16" t="s">
        <v>173</v>
      </c>
      <c r="G16" s="4">
        <v>286772</v>
      </c>
      <c r="I16" s="4">
        <v>286772</v>
      </c>
      <c r="J16" s="6">
        <v>-5</v>
      </c>
      <c r="M16" t="s">
        <v>70</v>
      </c>
      <c r="Q16" t="s">
        <v>70</v>
      </c>
      <c r="U16" t="s">
        <v>70</v>
      </c>
    </row>
    <row r="17" spans="1:21" ht="15">
      <c r="A17" t="s">
        <v>49</v>
      </c>
      <c r="C17" s="5" t="s">
        <v>174</v>
      </c>
      <c r="G17" s="4">
        <v>998819</v>
      </c>
      <c r="I17" t="s">
        <v>70</v>
      </c>
      <c r="J17" s="6">
        <v>-6</v>
      </c>
      <c r="M17" s="4">
        <v>998819</v>
      </c>
      <c r="Q17" t="s">
        <v>70</v>
      </c>
      <c r="U17" t="s">
        <v>70</v>
      </c>
    </row>
    <row r="18" spans="3:21" ht="15">
      <c r="C18" s="5" t="s">
        <v>171</v>
      </c>
      <c r="G18" s="4">
        <v>998819</v>
      </c>
      <c r="I18" t="s">
        <v>70</v>
      </c>
      <c r="M18" s="4">
        <v>998819</v>
      </c>
      <c r="Q18" t="s">
        <v>70</v>
      </c>
      <c r="U18" t="s">
        <v>70</v>
      </c>
    </row>
    <row r="19" spans="3:21" ht="15">
      <c r="C19" t="s">
        <v>175</v>
      </c>
      <c r="G19" s="4">
        <v>472995</v>
      </c>
      <c r="I19" t="s">
        <v>70</v>
      </c>
      <c r="M19" t="s">
        <v>70</v>
      </c>
      <c r="Q19" s="4">
        <v>472995</v>
      </c>
      <c r="U19" t="s">
        <v>70</v>
      </c>
    </row>
    <row r="20" spans="3:21" ht="15">
      <c r="C20" t="s">
        <v>172</v>
      </c>
      <c r="G20" s="4">
        <v>998819</v>
      </c>
      <c r="I20" t="s">
        <v>70</v>
      </c>
      <c r="M20" s="4">
        <v>998819</v>
      </c>
      <c r="Q20" t="s">
        <v>70</v>
      </c>
      <c r="U20" t="s">
        <v>70</v>
      </c>
    </row>
    <row r="21" spans="1:21" ht="15">
      <c r="A21" t="s">
        <v>50</v>
      </c>
      <c r="C21" s="5" t="s">
        <v>174</v>
      </c>
      <c r="G21" s="4">
        <v>4677965</v>
      </c>
      <c r="I21" s="4">
        <v>2747751</v>
      </c>
      <c r="J21" s="6">
        <v>-4</v>
      </c>
      <c r="M21" s="4">
        <v>1808568</v>
      </c>
      <c r="Q21" t="s">
        <v>70</v>
      </c>
      <c r="U21" s="4">
        <v>121646</v>
      </c>
    </row>
    <row r="22" spans="3:21" ht="15">
      <c r="C22" s="5" t="s">
        <v>171</v>
      </c>
      <c r="G22" s="4">
        <v>1808568</v>
      </c>
      <c r="I22" t="s">
        <v>70</v>
      </c>
      <c r="M22" s="4">
        <v>1808568</v>
      </c>
      <c r="Q22" t="s">
        <v>70</v>
      </c>
      <c r="U22" t="s">
        <v>70</v>
      </c>
    </row>
    <row r="23" spans="3:21" ht="15">
      <c r="C23" t="s">
        <v>172</v>
      </c>
      <c r="G23" s="4">
        <v>1808568</v>
      </c>
      <c r="I23" t="s">
        <v>70</v>
      </c>
      <c r="M23" s="4">
        <v>1808568</v>
      </c>
      <c r="Q23" t="s">
        <v>70</v>
      </c>
      <c r="U23" t="s">
        <v>70</v>
      </c>
    </row>
    <row r="24" spans="1:21" ht="15">
      <c r="A24" t="s">
        <v>51</v>
      </c>
      <c r="C24" s="5" t="s">
        <v>174</v>
      </c>
      <c r="G24" s="4">
        <v>3467272</v>
      </c>
      <c r="I24" s="4">
        <v>2357761</v>
      </c>
      <c r="J24" s="6">
        <v>-4</v>
      </c>
      <c r="M24" s="4">
        <v>997981</v>
      </c>
      <c r="Q24" t="s">
        <v>70</v>
      </c>
      <c r="U24" s="4">
        <v>111530</v>
      </c>
    </row>
    <row r="25" spans="3:21" ht="15">
      <c r="C25" s="5" t="s">
        <v>171</v>
      </c>
      <c r="G25" s="4">
        <v>997981</v>
      </c>
      <c r="I25" t="s">
        <v>70</v>
      </c>
      <c r="M25" s="4">
        <v>997981</v>
      </c>
      <c r="Q25" t="s">
        <v>70</v>
      </c>
      <c r="U25" t="s">
        <v>70</v>
      </c>
    </row>
    <row r="26" spans="3:21" ht="15">
      <c r="C26" t="s">
        <v>172</v>
      </c>
      <c r="G26" s="4">
        <v>997981</v>
      </c>
      <c r="I26" t="s">
        <v>70</v>
      </c>
      <c r="M26" s="4">
        <v>997981</v>
      </c>
      <c r="Q26" t="s">
        <v>70</v>
      </c>
      <c r="U26" t="s">
        <v>70</v>
      </c>
    </row>
    <row r="27" spans="1:21" ht="15">
      <c r="A27" t="s">
        <v>52</v>
      </c>
      <c r="C27" s="5" t="s">
        <v>174</v>
      </c>
      <c r="G27" s="4">
        <v>3247337</v>
      </c>
      <c r="I27" s="4">
        <v>2179016</v>
      </c>
      <c r="J27" s="6">
        <v>-4</v>
      </c>
      <c r="M27" s="4">
        <v>992969</v>
      </c>
      <c r="Q27" t="s">
        <v>70</v>
      </c>
      <c r="U27" s="4">
        <v>75352</v>
      </c>
    </row>
    <row r="28" spans="3:21" ht="15">
      <c r="C28" s="5" t="s">
        <v>171</v>
      </c>
      <c r="G28" s="4">
        <v>992969</v>
      </c>
      <c r="I28" t="s">
        <v>70</v>
      </c>
      <c r="M28" s="4">
        <v>992969</v>
      </c>
      <c r="Q28" t="s">
        <v>70</v>
      </c>
      <c r="U28" t="s">
        <v>70</v>
      </c>
    </row>
    <row r="29" spans="3:21" ht="15">
      <c r="C29" t="s">
        <v>172</v>
      </c>
      <c r="G29" s="4">
        <v>992969</v>
      </c>
      <c r="I29" t="s">
        <v>70</v>
      </c>
      <c r="M29" s="4">
        <v>992969</v>
      </c>
      <c r="Q29" t="s">
        <v>70</v>
      </c>
      <c r="U29" t="s">
        <v>70</v>
      </c>
    </row>
  </sheetData>
  <sheetProtection selectLockedCells="1" selectUnlockedCells="1"/>
  <mergeCells count="26">
    <mergeCell ref="A2:F2"/>
    <mergeCell ref="K5:M5"/>
    <mergeCell ref="O5:Q5"/>
    <mergeCell ref="S5:U5"/>
    <mergeCell ref="K6:M6"/>
    <mergeCell ref="O6:Q6"/>
    <mergeCell ref="S6:U6"/>
    <mergeCell ref="K7:M7"/>
    <mergeCell ref="O7:Q7"/>
    <mergeCell ref="S7:U7"/>
    <mergeCell ref="K8:M8"/>
    <mergeCell ref="O8:Q8"/>
    <mergeCell ref="S8:U8"/>
    <mergeCell ref="K9:M9"/>
    <mergeCell ref="O9:Q9"/>
    <mergeCell ref="S9:U9"/>
    <mergeCell ref="K10:M10"/>
    <mergeCell ref="O10:Q10"/>
    <mergeCell ref="S10:U10"/>
    <mergeCell ref="K11:M11"/>
    <mergeCell ref="O11:Q11"/>
    <mergeCell ref="S11:U11"/>
    <mergeCell ref="E12:G12"/>
    <mergeCell ref="K12:M12"/>
    <mergeCell ref="O12:Q12"/>
    <mergeCell ref="S12:U1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176</v>
      </c>
      <c r="B2" s="1"/>
      <c r="C2" s="1"/>
      <c r="D2" s="1"/>
      <c r="E2" s="1"/>
      <c r="F2" s="1"/>
    </row>
    <row r="5" spans="3:8" ht="15">
      <c r="C5" s="1" t="s">
        <v>46</v>
      </c>
      <c r="D5" s="1"/>
      <c r="G5" s="1" t="s">
        <v>47</v>
      </c>
      <c r="H5" s="1"/>
    </row>
    <row r="6" spans="1:8" ht="15">
      <c r="A6" t="s">
        <v>177</v>
      </c>
      <c r="C6" s="9">
        <v>2097583</v>
      </c>
      <c r="D6" s="9"/>
      <c r="G6" s="9">
        <v>1967000</v>
      </c>
      <c r="H6" s="9"/>
    </row>
    <row r="7" spans="1:8" ht="15">
      <c r="A7" t="s">
        <v>178</v>
      </c>
      <c r="D7" s="4">
        <v>31658</v>
      </c>
      <c r="H7" s="4">
        <v>7160</v>
      </c>
    </row>
    <row r="8" spans="1:8" ht="15">
      <c r="A8" t="s">
        <v>179</v>
      </c>
      <c r="D8" t="s">
        <v>70</v>
      </c>
      <c r="H8" s="4">
        <v>34223</v>
      </c>
    </row>
    <row r="9" spans="1:8" ht="15">
      <c r="A9" t="s">
        <v>180</v>
      </c>
      <c r="D9" s="4">
        <v>22533</v>
      </c>
      <c r="H9" s="4">
        <v>93523</v>
      </c>
    </row>
    <row r="10" spans="3:8" ht="15">
      <c r="C10" s="7"/>
      <c r="D10" s="7"/>
      <c r="G10" s="7"/>
      <c r="H10" s="7"/>
    </row>
    <row r="11" spans="1:8" ht="15">
      <c r="A11" s="2" t="s">
        <v>181</v>
      </c>
      <c r="C11" s="9">
        <v>2151774</v>
      </c>
      <c r="D11" s="9"/>
      <c r="G11" s="9">
        <v>2101906</v>
      </c>
      <c r="H11" s="9"/>
    </row>
  </sheetData>
  <sheetProtection selectLockedCells="1" selectUnlockedCells="1"/>
  <mergeCells count="9">
    <mergeCell ref="A2:F2"/>
    <mergeCell ref="C5:D5"/>
    <mergeCell ref="G5:H5"/>
    <mergeCell ref="C6:D6"/>
    <mergeCell ref="G6:H6"/>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D1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4.7109375" style="0" customWidth="1"/>
    <col min="5" max="16384" width="8.7109375" style="0" customWidth="1"/>
  </cols>
  <sheetData>
    <row r="3" spans="1:4" ht="15">
      <c r="A3" t="s">
        <v>182</v>
      </c>
      <c r="D3" t="s">
        <v>183</v>
      </c>
    </row>
    <row r="4" spans="1:4" ht="15">
      <c r="A4" t="s">
        <v>184</v>
      </c>
      <c r="D4" t="s">
        <v>185</v>
      </c>
    </row>
    <row r="5" spans="1:4" ht="15">
      <c r="A5" t="s">
        <v>186</v>
      </c>
      <c r="D5" t="s">
        <v>187</v>
      </c>
    </row>
    <row r="6" spans="1:4" ht="15">
      <c r="A6" t="s">
        <v>188</v>
      </c>
      <c r="D6" t="s">
        <v>187</v>
      </c>
    </row>
    <row r="7" spans="1:4" ht="15">
      <c r="A7" t="s">
        <v>189</v>
      </c>
      <c r="D7" t="s">
        <v>190</v>
      </c>
    </row>
    <row r="8" spans="1:4" ht="15">
      <c r="A8" t="s">
        <v>191</v>
      </c>
      <c r="D8" t="s">
        <v>190</v>
      </c>
    </row>
    <row r="9" spans="1:4" ht="15">
      <c r="A9" t="s">
        <v>192</v>
      </c>
      <c r="D9" t="s">
        <v>190</v>
      </c>
    </row>
    <row r="10" spans="1:4" ht="15">
      <c r="A10" t="s">
        <v>193</v>
      </c>
      <c r="D10" t="s">
        <v>190</v>
      </c>
    </row>
    <row r="11" spans="1:4" ht="15">
      <c r="A11" t="s">
        <v>194</v>
      </c>
      <c r="D11" t="s">
        <v>195</v>
      </c>
    </row>
    <row r="12" spans="1:4" ht="15">
      <c r="A12" t="s">
        <v>196</v>
      </c>
      <c r="D12" t="s">
        <v>195</v>
      </c>
    </row>
    <row r="13" spans="1:4" ht="15">
      <c r="A13" t="s">
        <v>197</v>
      </c>
      <c r="D13" t="s">
        <v>195</v>
      </c>
    </row>
    <row r="14" spans="1:4" ht="15">
      <c r="A14" t="s">
        <v>198</v>
      </c>
      <c r="D14" t="s">
        <v>195</v>
      </c>
    </row>
    <row r="15" spans="1:4" ht="15">
      <c r="A15" t="s">
        <v>199</v>
      </c>
      <c r="D15" t="s">
        <v>195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6">
        <v>-4</v>
      </c>
      <c r="C2" s="5" t="s">
        <v>22</v>
      </c>
    </row>
    <row r="4" spans="1:3" ht="15">
      <c r="A4" s="6">
        <v>-5</v>
      </c>
      <c r="C4" s="5" t="s">
        <v>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24</v>
      </c>
      <c r="B2" s="1"/>
      <c r="C2" s="1"/>
      <c r="D2" s="1"/>
      <c r="E2" s="1"/>
      <c r="F2" s="1"/>
    </row>
    <row r="5" spans="3:12" ht="15">
      <c r="C5" s="1" t="s">
        <v>25</v>
      </c>
      <c r="D5" s="1"/>
      <c r="G5" s="7"/>
      <c r="H5" s="7"/>
      <c r="K5" s="7"/>
      <c r="L5" s="7"/>
    </row>
    <row r="6" spans="3:12" ht="15">
      <c r="C6" s="1" t="s">
        <v>26</v>
      </c>
      <c r="D6" s="1"/>
      <c r="G6" s="1" t="s">
        <v>27</v>
      </c>
      <c r="H6" s="1"/>
      <c r="K6" s="7"/>
      <c r="L6" s="7"/>
    </row>
    <row r="7" spans="1:12" ht="15">
      <c r="A7" s="2" t="s">
        <v>2</v>
      </c>
      <c r="C7" s="1" t="s">
        <v>28</v>
      </c>
      <c r="D7" s="1"/>
      <c r="G7" s="1" t="s">
        <v>29</v>
      </c>
      <c r="H7" s="1"/>
      <c r="K7" s="1" t="s">
        <v>30</v>
      </c>
      <c r="L7" s="1"/>
    </row>
    <row r="8" spans="1:12" ht="15">
      <c r="A8" t="s">
        <v>31</v>
      </c>
      <c r="D8" s="4">
        <v>120000</v>
      </c>
      <c r="H8" s="4">
        <v>100000</v>
      </c>
      <c r="L8" s="4">
        <v>220000</v>
      </c>
    </row>
    <row r="9" spans="1:12" ht="15">
      <c r="A9" t="s">
        <v>32</v>
      </c>
      <c r="D9" s="4">
        <v>130000</v>
      </c>
      <c r="H9" s="4">
        <v>100000</v>
      </c>
      <c r="L9" s="4">
        <v>230000</v>
      </c>
    </row>
    <row r="10" spans="1:12" ht="15">
      <c r="A10" t="s">
        <v>33</v>
      </c>
      <c r="D10" s="4">
        <v>126000</v>
      </c>
      <c r="H10" s="4">
        <v>100000</v>
      </c>
      <c r="L10" s="4">
        <v>226000</v>
      </c>
    </row>
    <row r="11" spans="1:12" ht="15">
      <c r="A11" t="s">
        <v>34</v>
      </c>
      <c r="D11" s="4">
        <v>108000</v>
      </c>
      <c r="H11" s="4">
        <v>100000</v>
      </c>
      <c r="L11" s="4">
        <v>208000</v>
      </c>
    </row>
    <row r="12" spans="1:12" ht="15">
      <c r="A12" t="s">
        <v>35</v>
      </c>
      <c r="D12" s="4">
        <v>132250</v>
      </c>
      <c r="H12" s="4">
        <v>100000</v>
      </c>
      <c r="L12" s="4">
        <v>232250</v>
      </c>
    </row>
    <row r="13" spans="1:12" ht="15">
      <c r="A13" t="s">
        <v>36</v>
      </c>
      <c r="D13" s="4">
        <v>157000</v>
      </c>
      <c r="H13" s="4">
        <v>100000</v>
      </c>
      <c r="L13" s="4">
        <v>257000</v>
      </c>
    </row>
    <row r="14" spans="1:12" ht="15">
      <c r="A14" t="s">
        <v>37</v>
      </c>
      <c r="D14" s="4">
        <v>143000</v>
      </c>
      <c r="H14" s="4">
        <v>100000</v>
      </c>
      <c r="L14" s="4">
        <v>243000</v>
      </c>
    </row>
    <row r="15" spans="1:12" ht="15">
      <c r="A15" t="s">
        <v>38</v>
      </c>
      <c r="D15" s="4">
        <v>144000</v>
      </c>
      <c r="H15" s="4">
        <v>100000</v>
      </c>
      <c r="L15" s="4">
        <v>244000</v>
      </c>
    </row>
    <row r="16" spans="1:12" ht="15">
      <c r="A16" t="s">
        <v>39</v>
      </c>
      <c r="D16" s="4">
        <v>110000</v>
      </c>
      <c r="H16" s="4">
        <v>100000</v>
      </c>
      <c r="L16" s="4">
        <v>210000</v>
      </c>
    </row>
    <row r="17" spans="1:12" ht="15">
      <c r="A17" t="s">
        <v>40</v>
      </c>
      <c r="D17" s="4">
        <v>117000</v>
      </c>
      <c r="H17" s="4">
        <v>100000</v>
      </c>
      <c r="L17" s="4">
        <v>217000</v>
      </c>
    </row>
  </sheetData>
  <sheetProtection selectLockedCells="1" selectUnlockedCells="1"/>
  <mergeCells count="10">
    <mergeCell ref="A2:F2"/>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 t="s">
        <v>41</v>
      </c>
      <c r="B2" s="1"/>
      <c r="C2" s="1"/>
      <c r="D2" s="1"/>
      <c r="E2" s="1"/>
      <c r="F2" s="1"/>
    </row>
    <row r="5" spans="3:17" ht="15">
      <c r="C5" s="1" t="s">
        <v>42</v>
      </c>
      <c r="D5" s="1"/>
      <c r="E5" s="1"/>
      <c r="F5" s="1"/>
      <c r="G5" s="1"/>
      <c r="H5" s="1"/>
      <c r="I5" s="1"/>
      <c r="J5" s="1"/>
      <c r="K5" s="1"/>
      <c r="L5" s="1"/>
      <c r="M5" s="1"/>
      <c r="N5" s="1"/>
      <c r="O5" s="1"/>
      <c r="P5" s="1"/>
      <c r="Q5" s="1"/>
    </row>
    <row r="6" spans="3:17" ht="15">
      <c r="C6" s="1" t="s">
        <v>43</v>
      </c>
      <c r="D6" s="1"/>
      <c r="E6" s="1"/>
      <c r="F6" s="1"/>
      <c r="G6" s="1"/>
      <c r="H6" s="1"/>
      <c r="I6" s="1"/>
      <c r="J6" s="1"/>
      <c r="K6" s="1"/>
      <c r="L6" s="1"/>
      <c r="M6" s="1"/>
      <c r="N6" s="1"/>
      <c r="O6" s="1"/>
      <c r="P6" s="1"/>
      <c r="Q6" s="1"/>
    </row>
    <row r="7" spans="3:17" ht="15">
      <c r="C7" s="8" t="s">
        <v>44</v>
      </c>
      <c r="D7" s="8"/>
      <c r="E7" s="8"/>
      <c r="G7" s="8" t="s">
        <v>45</v>
      </c>
      <c r="H7" s="8"/>
      <c r="I7" s="8"/>
      <c r="K7" s="8" t="s">
        <v>46</v>
      </c>
      <c r="L7" s="8"/>
      <c r="M7" s="8"/>
      <c r="O7" s="8" t="s">
        <v>47</v>
      </c>
      <c r="P7" s="8"/>
      <c r="Q7" s="8"/>
    </row>
    <row r="8" spans="1:16" ht="15">
      <c r="A8" t="s">
        <v>48</v>
      </c>
      <c r="C8" s="9">
        <v>7570833</v>
      </c>
      <c r="D8" s="9"/>
      <c r="G8" s="9">
        <v>3149946</v>
      </c>
      <c r="H8" s="9"/>
      <c r="K8" s="9">
        <v>399721</v>
      </c>
      <c r="L8" s="9"/>
      <c r="O8" s="9">
        <v>94725</v>
      </c>
      <c r="P8" s="9"/>
    </row>
    <row r="9" spans="1:16" ht="15">
      <c r="A9" t="s">
        <v>49</v>
      </c>
      <c r="C9" s="9">
        <v>1097740</v>
      </c>
      <c r="D9" s="9"/>
      <c r="G9" s="9">
        <v>1108333</v>
      </c>
      <c r="H9" s="9"/>
      <c r="K9" s="9">
        <v>149660</v>
      </c>
      <c r="L9" s="9"/>
      <c r="O9" s="9">
        <v>33126</v>
      </c>
      <c r="P9" s="9"/>
    </row>
    <row r="10" spans="1:16" ht="15">
      <c r="A10" t="s">
        <v>50</v>
      </c>
      <c r="C10" s="9">
        <v>1399405</v>
      </c>
      <c r="D10" s="9"/>
      <c r="G10" s="9">
        <v>1443972</v>
      </c>
      <c r="H10" s="9"/>
      <c r="K10" s="9">
        <v>167155</v>
      </c>
      <c r="L10" s="9"/>
      <c r="O10" s="9">
        <v>50485</v>
      </c>
      <c r="P10" s="9"/>
    </row>
    <row r="11" spans="1:16" ht="15">
      <c r="A11" t="s">
        <v>51</v>
      </c>
      <c r="C11" s="9">
        <v>1734931</v>
      </c>
      <c r="D11" s="9"/>
      <c r="G11" s="9">
        <v>1117923</v>
      </c>
      <c r="H11" s="9"/>
      <c r="K11" s="9">
        <v>146712</v>
      </c>
      <c r="L11" s="9"/>
      <c r="O11" s="9">
        <v>33596</v>
      </c>
      <c r="P11" s="9"/>
    </row>
    <row r="12" spans="1:16" ht="15">
      <c r="A12" t="s">
        <v>52</v>
      </c>
      <c r="C12" s="9">
        <v>961373</v>
      </c>
      <c r="D12" s="9"/>
      <c r="G12" s="9">
        <v>1038521</v>
      </c>
      <c r="H12" s="9"/>
      <c r="K12" s="9">
        <v>127806</v>
      </c>
      <c r="L12" s="9"/>
      <c r="O12" s="9">
        <v>30956</v>
      </c>
      <c r="P12" s="9"/>
    </row>
  </sheetData>
  <sheetProtection selectLockedCells="1" selectUnlockedCells="1"/>
  <mergeCells count="27">
    <mergeCell ref="A2:F2"/>
    <mergeCell ref="C5:Q5"/>
    <mergeCell ref="C6:Q6"/>
    <mergeCell ref="C7:E7"/>
    <mergeCell ref="G7:I7"/>
    <mergeCell ref="K7:M7"/>
    <mergeCell ref="O7:Q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Q9"/>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spans="3:17" ht="15">
      <c r="C3" s="1" t="s">
        <v>53</v>
      </c>
      <c r="D3" s="1"/>
      <c r="E3" s="1"/>
      <c r="F3" s="1"/>
      <c r="G3" s="1"/>
      <c r="H3" s="1"/>
      <c r="I3" s="1"/>
      <c r="J3" s="1"/>
      <c r="K3" s="1"/>
      <c r="L3" s="1"/>
      <c r="M3" s="1"/>
      <c r="N3" s="1"/>
      <c r="O3" s="1"/>
      <c r="P3" s="1"/>
      <c r="Q3" s="1"/>
    </row>
    <row r="4" spans="3:17" ht="15">
      <c r="C4" s="8" t="s">
        <v>44</v>
      </c>
      <c r="D4" s="8"/>
      <c r="E4" s="8"/>
      <c r="G4" s="8" t="s">
        <v>45</v>
      </c>
      <c r="H4" s="8"/>
      <c r="I4" s="8"/>
      <c r="K4" s="8" t="s">
        <v>46</v>
      </c>
      <c r="L4" s="8"/>
      <c r="M4" s="8"/>
      <c r="O4" s="8" t="s">
        <v>47</v>
      </c>
      <c r="P4" s="8"/>
      <c r="Q4" s="8"/>
    </row>
    <row r="5" spans="1:16" ht="15">
      <c r="A5" t="s">
        <v>48</v>
      </c>
      <c r="C5" s="9">
        <v>16472986</v>
      </c>
      <c r="D5" s="9"/>
      <c r="G5" s="9">
        <v>4113034</v>
      </c>
      <c r="H5" s="9"/>
      <c r="K5" s="9">
        <v>1070406</v>
      </c>
      <c r="L5" s="9"/>
      <c r="O5" s="9">
        <v>2787272</v>
      </c>
      <c r="P5" s="9"/>
    </row>
    <row r="6" spans="1:16" ht="15">
      <c r="A6" t="s">
        <v>49</v>
      </c>
      <c r="C6" s="9">
        <v>5651708</v>
      </c>
      <c r="D6" s="9"/>
      <c r="G6" s="9">
        <v>1437920</v>
      </c>
      <c r="H6" s="9"/>
      <c r="K6" s="9">
        <v>365832</v>
      </c>
      <c r="L6" s="9"/>
      <c r="O6" s="9">
        <v>944880</v>
      </c>
      <c r="P6" s="9"/>
    </row>
    <row r="7" spans="1:16" ht="15">
      <c r="A7" t="s">
        <v>50</v>
      </c>
      <c r="C7" s="9">
        <v>5604848</v>
      </c>
      <c r="D7" s="9"/>
      <c r="G7" s="9">
        <v>2201774</v>
      </c>
      <c r="H7" s="9"/>
      <c r="K7" s="9">
        <v>633444</v>
      </c>
      <c r="L7" s="9"/>
      <c r="O7" s="9">
        <v>1721729</v>
      </c>
      <c r="P7" s="9"/>
    </row>
    <row r="8" spans="1:16" ht="15">
      <c r="A8" t="s">
        <v>51</v>
      </c>
      <c r="C8" s="9">
        <v>5671095</v>
      </c>
      <c r="D8" s="9"/>
      <c r="G8" s="9">
        <v>1435991</v>
      </c>
      <c r="H8" s="9"/>
      <c r="K8" s="9">
        <v>366162</v>
      </c>
      <c r="L8" s="9"/>
      <c r="O8" s="9">
        <v>944042</v>
      </c>
      <c r="P8" s="9"/>
    </row>
    <row r="9" spans="1:16" ht="15">
      <c r="A9" t="s">
        <v>52</v>
      </c>
      <c r="C9" s="9">
        <v>4196379</v>
      </c>
      <c r="D9" s="9"/>
      <c r="G9" s="9">
        <v>1360424</v>
      </c>
      <c r="H9" s="9"/>
      <c r="K9" s="9">
        <v>358457</v>
      </c>
      <c r="L9" s="9"/>
      <c r="O9" s="9">
        <v>939030</v>
      </c>
      <c r="P9" s="9"/>
    </row>
  </sheetData>
  <sheetProtection selectLockedCells="1" selectUnlockedCells="1"/>
  <mergeCells count="25">
    <mergeCell ref="C3:Q3"/>
    <mergeCell ref="C4:E4"/>
    <mergeCell ref="G4:I4"/>
    <mergeCell ref="K4:M4"/>
    <mergeCell ref="O4:Q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AB29"/>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4.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7" width="10.7109375" style="0" customWidth="1"/>
    <col min="18"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3" t="s">
        <v>54</v>
      </c>
      <c r="B2" s="3"/>
      <c r="C2" s="3"/>
      <c r="D2" s="3"/>
      <c r="E2" s="3"/>
      <c r="F2" s="3"/>
    </row>
    <row r="5" spans="19:28" ht="15">
      <c r="S5" s="1" t="s">
        <v>55</v>
      </c>
      <c r="T5" s="1"/>
      <c r="W5" s="7"/>
      <c r="X5" s="7"/>
      <c r="AA5" s="7"/>
      <c r="AB5" s="7"/>
    </row>
    <row r="6" spans="19:28" ht="15">
      <c r="S6" s="1" t="s">
        <v>56</v>
      </c>
      <c r="T6" s="1"/>
      <c r="W6" s="7"/>
      <c r="X6" s="7"/>
      <c r="AA6" s="7"/>
      <c r="AB6" s="7"/>
    </row>
    <row r="7" spans="19:28" ht="15">
      <c r="S7" s="1" t="s">
        <v>57</v>
      </c>
      <c r="T7" s="1"/>
      <c r="W7" s="7"/>
      <c r="X7" s="7"/>
      <c r="AA7" s="7"/>
      <c r="AB7" s="7"/>
    </row>
    <row r="8" spans="19:28" ht="15">
      <c r="S8" s="1" t="s">
        <v>58</v>
      </c>
      <c r="T8" s="1"/>
      <c r="W8" s="7"/>
      <c r="X8" s="7"/>
      <c r="AA8" s="7"/>
      <c r="AB8" s="7"/>
    </row>
    <row r="9" spans="15:28" ht="15">
      <c r="O9" s="1" t="s">
        <v>27</v>
      </c>
      <c r="P9" s="1"/>
      <c r="S9" s="1" t="s">
        <v>59</v>
      </c>
      <c r="T9" s="1"/>
      <c r="W9" s="1" t="s">
        <v>60</v>
      </c>
      <c r="X9" s="1"/>
      <c r="AA9" s="1" t="s">
        <v>61</v>
      </c>
      <c r="AB9" s="1"/>
    </row>
    <row r="10" spans="1:28" ht="15">
      <c r="A10" s="2" t="s">
        <v>62</v>
      </c>
      <c r="G10" s="1" t="s">
        <v>63</v>
      </c>
      <c r="H10" s="1"/>
      <c r="K10" s="1" t="s">
        <v>64</v>
      </c>
      <c r="L10" s="1"/>
      <c r="O10" s="1" t="s">
        <v>65</v>
      </c>
      <c r="P10" s="1"/>
      <c r="S10" s="1" t="s">
        <v>66</v>
      </c>
      <c r="T10" s="1"/>
      <c r="W10" s="1" t="s">
        <v>59</v>
      </c>
      <c r="X10" s="1"/>
      <c r="AA10" s="1" t="s">
        <v>59</v>
      </c>
      <c r="AB10" s="1"/>
    </row>
    <row r="11" spans="1:21" ht="15">
      <c r="A11" s="2" t="s">
        <v>67</v>
      </c>
      <c r="C11" s="1" t="s">
        <v>68</v>
      </c>
      <c r="D11" s="1"/>
      <c r="G11" s="1" t="s">
        <v>69</v>
      </c>
      <c r="H11" s="1"/>
      <c r="I11" s="1"/>
      <c r="L11" s="10">
        <v>-1</v>
      </c>
      <c r="M11" s="10"/>
      <c r="P11" s="10">
        <v>-2</v>
      </c>
      <c r="Q11" s="10"/>
      <c r="T11" s="10">
        <v>-3</v>
      </c>
      <c r="U11" s="10"/>
    </row>
    <row r="12" spans="1:28" ht="15">
      <c r="A12" t="s">
        <v>48</v>
      </c>
      <c r="D12" t="s">
        <v>47</v>
      </c>
      <c r="H12" s="4">
        <v>898269</v>
      </c>
      <c r="I12" s="6">
        <v>-4</v>
      </c>
      <c r="L12" t="s">
        <v>70</v>
      </c>
      <c r="P12" s="4">
        <v>754416</v>
      </c>
      <c r="T12" s="4">
        <v>620074</v>
      </c>
      <c r="X12" s="4">
        <v>6500</v>
      </c>
      <c r="AB12" s="4">
        <v>2279259</v>
      </c>
    </row>
    <row r="13" spans="1:28" ht="15">
      <c r="A13" t="s">
        <v>71</v>
      </c>
      <c r="D13" t="s">
        <v>46</v>
      </c>
      <c r="H13" s="4">
        <v>855577</v>
      </c>
      <c r="L13" t="s">
        <v>70</v>
      </c>
      <c r="P13" s="4">
        <v>2528064</v>
      </c>
      <c r="T13" s="4">
        <v>349073</v>
      </c>
      <c r="X13" s="4">
        <v>6200</v>
      </c>
      <c r="AB13" s="4">
        <v>3738914</v>
      </c>
    </row>
    <row r="14" spans="1:28" ht="15">
      <c r="A14" t="s">
        <v>72</v>
      </c>
      <c r="D14" t="s">
        <v>45</v>
      </c>
      <c r="H14" s="4">
        <v>821923</v>
      </c>
      <c r="L14" s="4">
        <v>480000</v>
      </c>
      <c r="P14" s="4">
        <v>4284598</v>
      </c>
      <c r="Q14" s="6">
        <v>-5</v>
      </c>
      <c r="T14" s="4">
        <v>416459</v>
      </c>
      <c r="X14" s="4">
        <v>6100</v>
      </c>
      <c r="AB14" s="4">
        <v>6009080</v>
      </c>
    </row>
    <row r="15" spans="1:28" ht="15">
      <c r="A15" t="s">
        <v>49</v>
      </c>
      <c r="D15" t="s">
        <v>47</v>
      </c>
      <c r="H15" s="4">
        <v>460039</v>
      </c>
      <c r="I15" s="6">
        <v>-4</v>
      </c>
      <c r="L15" t="s">
        <v>70</v>
      </c>
      <c r="P15" s="4">
        <v>254615</v>
      </c>
      <c r="T15" s="4">
        <v>133029</v>
      </c>
      <c r="X15" s="4">
        <v>6500</v>
      </c>
      <c r="AB15" s="4">
        <v>854183</v>
      </c>
    </row>
    <row r="16" spans="1:28" ht="15">
      <c r="A16" t="s">
        <v>73</v>
      </c>
      <c r="D16" t="s">
        <v>46</v>
      </c>
      <c r="H16" s="4">
        <v>438423</v>
      </c>
      <c r="L16" t="s">
        <v>70</v>
      </c>
      <c r="P16" s="4">
        <v>853222</v>
      </c>
      <c r="T16" s="4">
        <v>38094</v>
      </c>
      <c r="X16" s="4">
        <v>6200</v>
      </c>
      <c r="AB16" s="4">
        <v>1335939</v>
      </c>
    </row>
    <row r="17" spans="1:28" ht="15">
      <c r="A17" s="5" t="s">
        <v>74</v>
      </c>
      <c r="D17" t="s">
        <v>45</v>
      </c>
      <c r="H17" s="4">
        <v>421692</v>
      </c>
      <c r="L17" s="4">
        <v>202950</v>
      </c>
      <c r="P17" s="4">
        <v>1490969</v>
      </c>
      <c r="Q17" s="6">
        <v>-5</v>
      </c>
      <c r="T17" s="4">
        <v>157944</v>
      </c>
      <c r="X17" s="4">
        <v>6100</v>
      </c>
      <c r="AB17" s="4">
        <v>2279655</v>
      </c>
    </row>
    <row r="18" ht="15">
      <c r="A18" s="5" t="s">
        <v>75</v>
      </c>
    </row>
    <row r="19" spans="1:28" ht="15">
      <c r="A19" t="s">
        <v>50</v>
      </c>
      <c r="D19" t="s">
        <v>47</v>
      </c>
      <c r="H19" s="4">
        <v>524423</v>
      </c>
      <c r="I19" s="6">
        <v>-4</v>
      </c>
      <c r="L19" t="s">
        <v>70</v>
      </c>
      <c r="P19" s="4">
        <v>471510</v>
      </c>
      <c r="T19" s="4">
        <v>238433</v>
      </c>
      <c r="X19" s="4">
        <v>6500</v>
      </c>
      <c r="AB19" s="4">
        <v>1240866</v>
      </c>
    </row>
    <row r="20" spans="1:28" ht="15">
      <c r="A20" t="s">
        <v>76</v>
      </c>
      <c r="D20" t="s">
        <v>46</v>
      </c>
      <c r="H20" s="4">
        <v>499615</v>
      </c>
      <c r="L20" t="s">
        <v>70</v>
      </c>
      <c r="P20" s="4">
        <v>1580040</v>
      </c>
      <c r="T20" s="4">
        <v>125814</v>
      </c>
      <c r="X20" s="4">
        <v>6200</v>
      </c>
      <c r="AB20" s="4">
        <v>2211669</v>
      </c>
    </row>
    <row r="21" spans="1:28" ht="15">
      <c r="A21" t="s">
        <v>77</v>
      </c>
      <c r="D21" t="s">
        <v>45</v>
      </c>
      <c r="H21" s="4">
        <v>479615</v>
      </c>
      <c r="L21" s="4">
        <v>209250</v>
      </c>
      <c r="P21" s="4">
        <v>2496481</v>
      </c>
      <c r="Q21" s="6">
        <v>-5</v>
      </c>
      <c r="T21" s="4">
        <v>134099</v>
      </c>
      <c r="X21" s="4">
        <v>6100</v>
      </c>
      <c r="AB21" s="4">
        <v>3325545</v>
      </c>
    </row>
    <row r="22" spans="1:28" ht="15">
      <c r="A22" t="s">
        <v>51</v>
      </c>
      <c r="D22" t="s">
        <v>47</v>
      </c>
      <c r="H22" s="4">
        <v>449654</v>
      </c>
      <c r="I22" s="6">
        <v>-4</v>
      </c>
      <c r="L22" t="s">
        <v>70</v>
      </c>
      <c r="P22" s="4">
        <v>254615</v>
      </c>
      <c r="T22" s="4">
        <v>307807</v>
      </c>
      <c r="X22" s="4">
        <v>6500</v>
      </c>
      <c r="AB22" s="4">
        <v>1018576</v>
      </c>
    </row>
    <row r="23" spans="1:28" ht="15">
      <c r="A23" t="s">
        <v>73</v>
      </c>
      <c r="D23" t="s">
        <v>46</v>
      </c>
      <c r="H23" s="4">
        <v>428423</v>
      </c>
      <c r="L23" t="s">
        <v>70</v>
      </c>
      <c r="P23" s="4">
        <v>853222</v>
      </c>
      <c r="T23" s="4">
        <v>161892</v>
      </c>
      <c r="X23" s="4">
        <v>6200</v>
      </c>
      <c r="AB23" s="4">
        <v>1449737</v>
      </c>
    </row>
    <row r="24" spans="1:28" ht="15">
      <c r="A24" t="s">
        <v>78</v>
      </c>
      <c r="D24" t="s">
        <v>45</v>
      </c>
      <c r="H24" s="4">
        <v>411692</v>
      </c>
      <c r="L24" s="4">
        <v>180000</v>
      </c>
      <c r="P24" s="4">
        <v>1481945</v>
      </c>
      <c r="Q24" s="6">
        <v>-5</v>
      </c>
      <c r="T24" s="4">
        <v>165109</v>
      </c>
      <c r="X24" s="4">
        <v>6100</v>
      </c>
      <c r="AB24" s="4">
        <v>2244846</v>
      </c>
    </row>
    <row r="25" ht="15">
      <c r="A25" t="s">
        <v>79</v>
      </c>
    </row>
    <row r="26" spans="1:28" ht="15">
      <c r="A26" t="s">
        <v>52</v>
      </c>
      <c r="D26" t="s">
        <v>47</v>
      </c>
      <c r="H26" s="4">
        <v>415385</v>
      </c>
      <c r="I26" s="6">
        <v>-4</v>
      </c>
      <c r="L26" t="s">
        <v>70</v>
      </c>
      <c r="P26" s="4">
        <v>254615</v>
      </c>
      <c r="T26" s="4">
        <v>277239</v>
      </c>
      <c r="X26" s="4">
        <v>6500</v>
      </c>
      <c r="AB26" s="4">
        <v>953739</v>
      </c>
    </row>
    <row r="27" spans="1:28" ht="15">
      <c r="A27" t="s">
        <v>73</v>
      </c>
      <c r="D27" t="s">
        <v>46</v>
      </c>
      <c r="H27" s="4">
        <v>392539</v>
      </c>
      <c r="L27" t="s">
        <v>70</v>
      </c>
      <c r="P27" s="4">
        <v>853222</v>
      </c>
      <c r="T27" s="4">
        <v>174296</v>
      </c>
      <c r="X27" s="4">
        <v>6200</v>
      </c>
      <c r="AB27" s="4">
        <v>1426257</v>
      </c>
    </row>
    <row r="28" spans="1:28" ht="15">
      <c r="A28" s="5" t="s">
        <v>80</v>
      </c>
      <c r="D28" t="s">
        <v>45</v>
      </c>
      <c r="H28" s="4">
        <v>349500</v>
      </c>
      <c r="L28" s="4">
        <v>183600</v>
      </c>
      <c r="P28" s="4">
        <v>1427992</v>
      </c>
      <c r="Q28" s="6">
        <v>-5</v>
      </c>
      <c r="T28" s="4">
        <v>195136</v>
      </c>
      <c r="X28" s="4">
        <v>6100</v>
      </c>
      <c r="AB28" s="4">
        <v>2162328</v>
      </c>
    </row>
    <row r="29" ht="15">
      <c r="A29" t="s">
        <v>81</v>
      </c>
    </row>
  </sheetData>
  <sheetProtection selectLockedCells="1" selectUnlockedCells="1"/>
  <mergeCells count="28">
    <mergeCell ref="A2:F2"/>
    <mergeCell ref="S5:T5"/>
    <mergeCell ref="W5:X5"/>
    <mergeCell ref="AA5:AB5"/>
    <mergeCell ref="S6:T6"/>
    <mergeCell ref="W6:X6"/>
    <mergeCell ref="AA6:AB6"/>
    <mergeCell ref="S7:T7"/>
    <mergeCell ref="W7:X7"/>
    <mergeCell ref="AA7:AB7"/>
    <mergeCell ref="S8:T8"/>
    <mergeCell ref="W8:X8"/>
    <mergeCell ref="AA8:AB8"/>
    <mergeCell ref="O9:P9"/>
    <mergeCell ref="S9:T9"/>
    <mergeCell ref="W9:X9"/>
    <mergeCell ref="AA9:AB9"/>
    <mergeCell ref="G10:H10"/>
    <mergeCell ref="K10:L10"/>
    <mergeCell ref="O10:P10"/>
    <mergeCell ref="S10:T10"/>
    <mergeCell ref="W10:X10"/>
    <mergeCell ref="AA10:AB10"/>
    <mergeCell ref="C11:D11"/>
    <mergeCell ref="G11:I11"/>
    <mergeCell ref="L11:M11"/>
    <mergeCell ref="P11:Q11"/>
    <mergeCell ref="T11:U11"/>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M8"/>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spans="3:13" ht="15">
      <c r="C3" s="11" t="s">
        <v>47</v>
      </c>
      <c r="D3" s="11"/>
      <c r="E3" s="11"/>
      <c r="G3" s="11" t="s">
        <v>46</v>
      </c>
      <c r="H3" s="11"/>
      <c r="I3" s="11"/>
      <c r="K3" s="11" t="s">
        <v>45</v>
      </c>
      <c r="L3" s="11"/>
      <c r="M3" s="11"/>
    </row>
    <row r="4" spans="1:12" ht="15">
      <c r="A4" t="s">
        <v>48</v>
      </c>
      <c r="C4" s="9">
        <v>781200</v>
      </c>
      <c r="D4" s="9"/>
      <c r="G4" s="9">
        <v>2681280</v>
      </c>
      <c r="H4" s="9"/>
      <c r="K4" s="9">
        <v>4443907</v>
      </c>
      <c r="L4" s="9"/>
    </row>
    <row r="5" spans="1:12" ht="15">
      <c r="A5" t="s">
        <v>49</v>
      </c>
      <c r="C5" s="9">
        <v>263655</v>
      </c>
      <c r="D5" s="9"/>
      <c r="G5" s="9">
        <v>904932</v>
      </c>
      <c r="H5" s="9"/>
      <c r="K5" s="9">
        <v>1544735</v>
      </c>
      <c r="L5" s="9"/>
    </row>
    <row r="6" spans="1:12" ht="15">
      <c r="A6" t="s">
        <v>50</v>
      </c>
      <c r="C6" s="9">
        <v>488250</v>
      </c>
      <c r="D6" s="9"/>
      <c r="G6" s="9">
        <v>1675800</v>
      </c>
      <c r="H6" s="9"/>
      <c r="K6" s="9">
        <v>2596049</v>
      </c>
      <c r="L6" s="9"/>
    </row>
    <row r="7" spans="1:12" ht="15">
      <c r="A7" t="s">
        <v>51</v>
      </c>
      <c r="C7" s="9">
        <v>263655</v>
      </c>
      <c r="D7" s="9"/>
      <c r="G7" s="9">
        <v>904932</v>
      </c>
      <c r="H7" s="9"/>
      <c r="K7" s="9">
        <v>1535712</v>
      </c>
      <c r="L7" s="9"/>
    </row>
    <row r="8" spans="1:12" ht="15">
      <c r="A8" t="s">
        <v>52</v>
      </c>
      <c r="C8" s="9">
        <v>263655</v>
      </c>
      <c r="D8" s="9"/>
      <c r="G8" s="9">
        <v>904932</v>
      </c>
      <c r="H8" s="9"/>
      <c r="K8" s="9">
        <v>1481759</v>
      </c>
      <c r="L8" s="9"/>
    </row>
  </sheetData>
  <sheetProtection selectLockedCells="1" selectUnlockedCells="1"/>
  <mergeCells count="18">
    <mergeCell ref="C3:E3"/>
    <mergeCell ref="G3:I3"/>
    <mergeCell ref="K3:M3"/>
    <mergeCell ref="C4:D4"/>
    <mergeCell ref="G4:H4"/>
    <mergeCell ref="K4:L4"/>
    <mergeCell ref="C5:D5"/>
    <mergeCell ref="G5:H5"/>
    <mergeCell ref="K5:L5"/>
    <mergeCell ref="C6:D6"/>
    <mergeCell ref="G6:H6"/>
    <mergeCell ref="K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spans="3:9" ht="15">
      <c r="C3" s="11" t="s">
        <v>82</v>
      </c>
      <c r="D3" s="11"/>
      <c r="E3" s="11"/>
      <c r="G3" s="11"/>
      <c r="H3" s="11"/>
      <c r="I3" s="11"/>
    </row>
    <row r="4" spans="3:9" ht="15">
      <c r="C4" s="11" t="s">
        <v>83</v>
      </c>
      <c r="D4" s="11"/>
      <c r="E4" s="11"/>
      <c r="G4" s="11" t="s">
        <v>82</v>
      </c>
      <c r="H4" s="11"/>
      <c r="I4" s="11"/>
    </row>
    <row r="5" spans="3:9" ht="15">
      <c r="C5" s="11" t="s">
        <v>84</v>
      </c>
      <c r="D5" s="11"/>
      <c r="E5" s="11"/>
      <c r="G5" s="11" t="s">
        <v>85</v>
      </c>
      <c r="H5" s="11"/>
      <c r="I5" s="11"/>
    </row>
    <row r="6" spans="1:8" ht="15">
      <c r="A6" t="s">
        <v>48</v>
      </c>
      <c r="C6" s="9">
        <v>249437</v>
      </c>
      <c r="D6" s="9"/>
      <c r="G6" s="9">
        <v>370637</v>
      </c>
      <c r="H6" s="9"/>
    </row>
    <row r="7" spans="1:8" ht="15">
      <c r="A7" t="s">
        <v>49</v>
      </c>
      <c r="C7" s="9">
        <v>93875</v>
      </c>
      <c r="D7" s="9"/>
      <c r="G7" s="9">
        <v>39154</v>
      </c>
      <c r="H7" s="9"/>
    </row>
    <row r="8" spans="1:8" ht="15">
      <c r="A8" t="s">
        <v>50</v>
      </c>
      <c r="C8" s="9">
        <v>104629</v>
      </c>
      <c r="D8" s="9"/>
      <c r="G8" s="9">
        <v>133804</v>
      </c>
      <c r="H8" s="9"/>
    </row>
    <row r="9" spans="1:8" ht="15">
      <c r="A9" t="s">
        <v>51</v>
      </c>
      <c r="C9" s="9">
        <v>126335</v>
      </c>
      <c r="D9" s="9"/>
      <c r="G9" s="9">
        <v>181472</v>
      </c>
      <c r="H9" s="9"/>
    </row>
    <row r="10" spans="1:8" ht="15">
      <c r="A10" t="s">
        <v>52</v>
      </c>
      <c r="C10" s="9">
        <v>90123</v>
      </c>
      <c r="D10" s="9"/>
      <c r="G10" s="9">
        <v>187116</v>
      </c>
      <c r="H10" s="9"/>
    </row>
  </sheetData>
  <sheetProtection selectLockedCells="1" selectUnlockedCells="1"/>
  <mergeCells count="16">
    <mergeCell ref="C3:E3"/>
    <mergeCell ref="G3:I3"/>
    <mergeCell ref="C4:E4"/>
    <mergeCell ref="G4:I4"/>
    <mergeCell ref="C5:E5"/>
    <mergeCell ref="G5:I5"/>
    <mergeCell ref="C6:D6"/>
    <mergeCell ref="G6:H6"/>
    <mergeCell ref="C7:D7"/>
    <mergeCell ref="G7:H7"/>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5.7109375" style="0" customWidth="1"/>
    <col min="4" max="4" width="8.7109375" style="0" customWidth="1"/>
    <col min="5" max="5" width="25.7109375" style="0" customWidth="1"/>
    <col min="6" max="6" width="8.7109375" style="0" customWidth="1"/>
    <col min="7" max="7" width="25.7109375" style="0" customWidth="1"/>
    <col min="8" max="16384" width="8.7109375" style="0" customWidth="1"/>
  </cols>
  <sheetData>
    <row r="3" spans="5:7" ht="15">
      <c r="E3" s="2" t="s">
        <v>86</v>
      </c>
      <c r="G3" s="2"/>
    </row>
    <row r="4" spans="3:7" ht="15">
      <c r="C4" s="2" t="s">
        <v>87</v>
      </c>
      <c r="E4" s="2" t="s">
        <v>88</v>
      </c>
      <c r="G4" s="2" t="s">
        <v>89</v>
      </c>
    </row>
    <row r="5" spans="1:7" ht="15">
      <c r="A5" s="2" t="s">
        <v>90</v>
      </c>
      <c r="C5" s="2" t="s">
        <v>91</v>
      </c>
      <c r="E5" s="2" t="s">
        <v>91</v>
      </c>
      <c r="G5" s="2" t="s">
        <v>91</v>
      </c>
    </row>
    <row r="6" spans="1:7" ht="15">
      <c r="A6" t="e">
        <f>#N/A</f>
        <v>#VALUE!</v>
      </c>
      <c r="C6" t="s">
        <v>92</v>
      </c>
      <c r="E6" t="s">
        <v>93</v>
      </c>
      <c r="G6" t="s">
        <v>94</v>
      </c>
    </row>
    <row r="7" spans="1:7" ht="15">
      <c r="A7" t="e">
        <f>#N/A</f>
        <v>#VALUE!</v>
      </c>
      <c r="C7" t="s">
        <v>95</v>
      </c>
      <c r="E7" t="s">
        <v>96</v>
      </c>
      <c r="G7" t="s">
        <v>97</v>
      </c>
    </row>
    <row r="8" spans="1:7" ht="15">
      <c r="A8" t="s">
        <v>98</v>
      </c>
      <c r="C8" t="s">
        <v>99</v>
      </c>
      <c r="E8" t="s">
        <v>100</v>
      </c>
      <c r="G8" t="s">
        <v>101</v>
      </c>
    </row>
    <row r="9" spans="1:7" ht="15">
      <c r="A9" t="s">
        <v>102</v>
      </c>
      <c r="C9" t="s">
        <v>103</v>
      </c>
      <c r="E9" t="s">
        <v>103</v>
      </c>
      <c r="G9" t="s">
        <v>103</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2019-12-06T20:29:20Z</dcterms:created>
  <dcterms:modified xsi:type="dcterms:W3CDTF">2019-12-06T20:29:20Z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